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'Blad1'!$A$2:$AG$47</definedName>
  </definedNames>
  <calcPr fullCalcOnLoad="1"/>
</workbook>
</file>

<file path=xl/sharedStrings.xml><?xml version="1.0" encoding="utf-8"?>
<sst xmlns="http://schemas.openxmlformats.org/spreadsheetml/2006/main" count="388" uniqueCount="108">
  <si>
    <t>Baan 1</t>
  </si>
  <si>
    <t>Noordzee</t>
  </si>
  <si>
    <t>Baan 2</t>
  </si>
  <si>
    <t xml:space="preserve">Rondje eilanden </t>
  </si>
  <si>
    <t>Met de klok mee</t>
  </si>
  <si>
    <t>Baan 3</t>
  </si>
  <si>
    <t>Rondje eilanden</t>
  </si>
  <si>
    <t>Tegen de klok in</t>
  </si>
  <si>
    <t>Baan 4</t>
  </si>
  <si>
    <t>IJsselmeer traditioneel</t>
  </si>
  <si>
    <t>Baan 5</t>
  </si>
  <si>
    <t>2 rondjes IJsselmeer</t>
  </si>
  <si>
    <t>Merkteken</t>
  </si>
  <si>
    <t>Haven in de buurt merkteken</t>
  </si>
  <si>
    <t>Rak</t>
  </si>
  <si>
    <t>Baan</t>
  </si>
  <si>
    <t>start</t>
  </si>
  <si>
    <t>Lelystad-Z</t>
  </si>
  <si>
    <t>Lelystad</t>
  </si>
  <si>
    <t>Sport-G-Nek</t>
  </si>
  <si>
    <t>Hoorn</t>
  </si>
  <si>
    <t>Sport G - Nek</t>
  </si>
  <si>
    <t>MN1-GZ2</t>
  </si>
  <si>
    <t>Volendam</t>
  </si>
  <si>
    <t>MN 1 - GZ 2</t>
  </si>
  <si>
    <t>P9</t>
  </si>
  <si>
    <t>Durgerdam</t>
  </si>
  <si>
    <t>EA 2</t>
  </si>
  <si>
    <t>Sluispassage</t>
  </si>
  <si>
    <t>Baloeran</t>
  </si>
  <si>
    <t>IJmuiden</t>
  </si>
  <si>
    <t>Sport I</t>
  </si>
  <si>
    <t>S 11</t>
  </si>
  <si>
    <t>Den Helder</t>
  </si>
  <si>
    <t>T5 - MH2</t>
  </si>
  <si>
    <t>Lelystad-N</t>
  </si>
  <si>
    <t>Sport-F</t>
  </si>
  <si>
    <t>T17</t>
  </si>
  <si>
    <t>Oude Schild</t>
  </si>
  <si>
    <t>Urk</t>
  </si>
  <si>
    <t>KH</t>
  </si>
  <si>
    <t>T27</t>
  </si>
  <si>
    <t>Lemmer</t>
  </si>
  <si>
    <t>KG</t>
  </si>
  <si>
    <t>D7 - J2</t>
  </si>
  <si>
    <t>Sport A</t>
  </si>
  <si>
    <t>Breezanddijk</t>
  </si>
  <si>
    <t>BO2 - VVG1</t>
  </si>
  <si>
    <t>Kornwerderzand-N</t>
  </si>
  <si>
    <t>Medemblik</t>
  </si>
  <si>
    <t>WV 20</t>
  </si>
  <si>
    <t>Oude Zeug</t>
  </si>
  <si>
    <t>Staveren/Enkhuizen</t>
  </si>
  <si>
    <t>KR-A</t>
  </si>
  <si>
    <t>Stavoren</t>
  </si>
  <si>
    <t>VF8</t>
  </si>
  <si>
    <t>Kornwerderzand-Z</t>
  </si>
  <si>
    <t>VF-B</t>
  </si>
  <si>
    <t>Hindelopen</t>
  </si>
  <si>
    <t>H2-W1</t>
  </si>
  <si>
    <t>VF-8</t>
  </si>
  <si>
    <t>Sport B</t>
  </si>
  <si>
    <t>Makkum</t>
  </si>
  <si>
    <t>Sport-A</t>
  </si>
  <si>
    <t>D7-J2</t>
  </si>
  <si>
    <t>Harlingen</t>
  </si>
  <si>
    <t>Vlieland</t>
  </si>
  <si>
    <t>Oudeschild</t>
  </si>
  <si>
    <t>EZ-A</t>
  </si>
  <si>
    <t>T5-MH2</t>
  </si>
  <si>
    <t>ZH</t>
  </si>
  <si>
    <t>NM 2</t>
  </si>
  <si>
    <t>MR</t>
  </si>
  <si>
    <t>EG</t>
  </si>
  <si>
    <t>Enkhuizen-N</t>
  </si>
  <si>
    <t>ZS11-VS2</t>
  </si>
  <si>
    <t>P9-BO46</t>
  </si>
  <si>
    <t>KG29-BR2</t>
  </si>
  <si>
    <t>Enkhuizen-Z</t>
  </si>
  <si>
    <t>Sport I = Finish</t>
  </si>
  <si>
    <t>VF7</t>
  </si>
  <si>
    <t>WV-20</t>
  </si>
  <si>
    <t>KG18</t>
  </si>
  <si>
    <t>Sport-C</t>
  </si>
  <si>
    <t>EZ-B</t>
  </si>
  <si>
    <t>RH-A</t>
  </si>
  <si>
    <t>UK10</t>
  </si>
  <si>
    <t>Sport J</t>
  </si>
  <si>
    <t>UK2</t>
  </si>
  <si>
    <t>LC12</t>
  </si>
  <si>
    <t>S2</t>
  </si>
  <si>
    <t>BO7-KZ2</t>
  </si>
  <si>
    <t>Sport C</t>
  </si>
  <si>
    <t>Sport D</t>
  </si>
  <si>
    <t>NM2</t>
  </si>
  <si>
    <t>WV20</t>
  </si>
  <si>
    <t>HR-A</t>
  </si>
  <si>
    <t>Sport E</t>
  </si>
  <si>
    <t>EL-B</t>
  </si>
  <si>
    <t xml:space="preserve">EZ-A </t>
  </si>
  <si>
    <t>Stavoren/Enkhuizen</t>
  </si>
  <si>
    <t>EZ 1</t>
  </si>
  <si>
    <t>De Blocq van Kuffeler</t>
  </si>
  <si>
    <t>EZ 3</t>
  </si>
  <si>
    <t>EZ-C</t>
  </si>
  <si>
    <t>subtotalen</t>
  </si>
  <si>
    <t>ipad</t>
  </si>
  <si>
    <t>LC10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</si>
</sst>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General"/>
    <numFmt numFmtId="165" formatCode="0.0"/>
    <numFmt numFmtId="166" formatCode="[$-413]0.00"/>
    <numFmt numFmtId="167" formatCode="0.000"/>
  </numFmts>
  <fonts count="52">
    <font>
      <sz val="11"/>
      <color rgb="FF00000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i/>
      <sz val="16"/>
      <color indexed="8"/>
      <name val="Arial"/>
      <family val="2"/>
    </font>
    <font>
      <sz val="12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i/>
      <sz val="16"/>
      <color rgb="FF000000"/>
      <name val="Arial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4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31" fillId="0" borderId="0" xfId="41" applyFont="1" applyFill="1" applyAlignment="1">
      <alignment/>
    </xf>
    <xf numFmtId="164" fontId="47" fillId="33" borderId="10" xfId="41" applyFont="1" applyFill="1" applyBorder="1" applyAlignment="1">
      <alignment horizontal="center"/>
    </xf>
    <xf numFmtId="164" fontId="48" fillId="33" borderId="11" xfId="41" applyFont="1" applyFill="1" applyBorder="1" applyAlignment="1">
      <alignment horizontal="center"/>
    </xf>
    <xf numFmtId="164" fontId="48" fillId="33" borderId="12" xfId="41" applyFont="1" applyFill="1" applyBorder="1" applyAlignment="1">
      <alignment horizontal="center"/>
    </xf>
    <xf numFmtId="164" fontId="48" fillId="33" borderId="13" xfId="41" applyFont="1" applyFill="1" applyBorder="1" applyAlignment="1">
      <alignment horizontal="center"/>
    </xf>
    <xf numFmtId="49" fontId="31" fillId="0" borderId="0" xfId="41" applyNumberFormat="1" applyFont="1" applyFill="1" applyAlignment="1">
      <alignment/>
    </xf>
    <xf numFmtId="49" fontId="31" fillId="0" borderId="14" xfId="41" applyNumberFormat="1" applyFont="1" applyFill="1" applyBorder="1" applyAlignment="1">
      <alignment horizontal="center"/>
    </xf>
    <xf numFmtId="164" fontId="31" fillId="0" borderId="15" xfId="41" applyFont="1" applyFill="1" applyBorder="1" applyAlignment="1">
      <alignment horizontal="center"/>
    </xf>
    <xf numFmtId="164" fontId="31" fillId="0" borderId="0" xfId="41" applyFont="1" applyFill="1" applyAlignment="1">
      <alignment horizontal="right"/>
    </xf>
    <xf numFmtId="164" fontId="31" fillId="0" borderId="14" xfId="41" applyFont="1" applyFill="1" applyBorder="1" applyAlignment="1">
      <alignment horizontal="center"/>
    </xf>
    <xf numFmtId="165" fontId="31" fillId="0" borderId="0" xfId="41" applyNumberFormat="1" applyFont="1" applyFill="1" applyAlignment="1">
      <alignment horizontal="right"/>
    </xf>
    <xf numFmtId="164" fontId="49" fillId="0" borderId="15" xfId="41" applyFont="1" applyFill="1" applyBorder="1" applyAlignment="1">
      <alignment horizontal="center"/>
    </xf>
    <xf numFmtId="49" fontId="31" fillId="0" borderId="0" xfId="41" applyNumberFormat="1" applyFont="1" applyFill="1" applyAlignment="1">
      <alignment horizontal="right"/>
    </xf>
    <xf numFmtId="49" fontId="31" fillId="0" borderId="14" xfId="41" applyNumberFormat="1" applyFont="1" applyFill="1" applyBorder="1" applyAlignment="1">
      <alignment horizontal="center" textRotation="90"/>
    </xf>
    <xf numFmtId="164" fontId="31" fillId="0" borderId="16" xfId="41" applyFont="1" applyFill="1" applyBorder="1" applyAlignment="1">
      <alignment horizontal="center"/>
    </xf>
    <xf numFmtId="164" fontId="31" fillId="0" borderId="17" xfId="41" applyFont="1" applyFill="1" applyBorder="1" applyAlignment="1">
      <alignment horizontal="center"/>
    </xf>
    <xf numFmtId="164" fontId="31" fillId="0" borderId="0" xfId="41" applyFont="1" applyFill="1" applyAlignment="1">
      <alignment horizontal="center"/>
    </xf>
    <xf numFmtId="49" fontId="31" fillId="0" borderId="16" xfId="41" applyNumberFormat="1" applyFont="1" applyFill="1" applyBorder="1" applyAlignment="1">
      <alignment horizontal="center"/>
    </xf>
    <xf numFmtId="165" fontId="31" fillId="0" borderId="0" xfId="41" applyNumberFormat="1" applyFont="1" applyFill="1" applyAlignment="1">
      <alignment/>
    </xf>
    <xf numFmtId="49" fontId="31" fillId="0" borderId="0" xfId="41" applyNumberFormat="1" applyFont="1" applyFill="1" applyAlignment="1">
      <alignment horizontal="center"/>
    </xf>
    <xf numFmtId="49" fontId="31" fillId="0" borderId="0" xfId="41" applyNumberFormat="1" applyFont="1" applyFill="1" applyAlignment="1">
      <alignment horizontal="left"/>
    </xf>
    <xf numFmtId="164" fontId="31" fillId="0" borderId="0" xfId="41" applyFont="1" applyFill="1" applyAlignment="1">
      <alignment horizontal="left"/>
    </xf>
    <xf numFmtId="164" fontId="49" fillId="0" borderId="0" xfId="41" applyFont="1" applyFill="1" applyAlignment="1">
      <alignment horizontal="center"/>
    </xf>
    <xf numFmtId="166" fontId="31" fillId="0" borderId="0" xfId="41" applyNumberFormat="1" applyFont="1" applyFill="1" applyAlignment="1">
      <alignment horizontal="right"/>
    </xf>
    <xf numFmtId="166" fontId="31" fillId="0" borderId="0" xfId="41" applyNumberFormat="1" applyFont="1" applyFill="1" applyAlignment="1">
      <alignment/>
    </xf>
    <xf numFmtId="164" fontId="50" fillId="0" borderId="15" xfId="41" applyFont="1" applyFill="1" applyBorder="1" applyAlignment="1">
      <alignment horizontal="center"/>
    </xf>
    <xf numFmtId="164" fontId="31" fillId="0" borderId="18" xfId="41" applyFont="1" applyFill="1" applyBorder="1" applyAlignment="1">
      <alignment horizontal="center"/>
    </xf>
    <xf numFmtId="0" fontId="31" fillId="0" borderId="0" xfId="41" applyNumberFormat="1" applyFont="1" applyFill="1" applyAlignment="1">
      <alignment/>
    </xf>
    <xf numFmtId="0" fontId="51" fillId="0" borderId="0" xfId="41" applyNumberFormat="1" applyFont="1" applyFill="1" applyAlignment="1">
      <alignment horizontal="center"/>
    </xf>
    <xf numFmtId="0" fontId="48" fillId="0" borderId="0" xfId="41" applyNumberFormat="1" applyFont="1" applyFill="1" applyAlignment="1">
      <alignment horizontal="center"/>
    </xf>
    <xf numFmtId="0" fontId="31" fillId="0" borderId="0" xfId="41" applyNumberFormat="1" applyFont="1" applyFill="1" applyAlignment="1">
      <alignment horizontal="right"/>
    </xf>
    <xf numFmtId="164" fontId="31" fillId="0" borderId="0" xfId="41" applyNumberFormat="1" applyFont="1" applyFill="1" applyAlignment="1">
      <alignment horizontal="right"/>
    </xf>
    <xf numFmtId="164" fontId="31" fillId="0" borderId="0" xfId="41" applyNumberFormat="1" applyFont="1" applyFill="1" applyAlignment="1">
      <alignment/>
    </xf>
    <xf numFmtId="164" fontId="48" fillId="33" borderId="0" xfId="41" applyFont="1" applyFill="1" applyBorder="1" applyAlignment="1">
      <alignment horizontal="center"/>
    </xf>
    <xf numFmtId="164" fontId="51" fillId="34" borderId="0" xfId="41" applyFont="1" applyFill="1" applyBorder="1" applyAlignment="1">
      <alignment horizontal="center"/>
    </xf>
    <xf numFmtId="164" fontId="31" fillId="0" borderId="0" xfId="41" applyFont="1" applyFill="1" applyBorder="1" applyAlignment="1">
      <alignment horizontal="right"/>
    </xf>
    <xf numFmtId="165" fontId="31" fillId="0" borderId="0" xfId="41" applyNumberFormat="1" applyFont="1" applyFill="1" applyBorder="1" applyAlignment="1">
      <alignment horizontal="right"/>
    </xf>
    <xf numFmtId="165" fontId="31" fillId="0" borderId="0" xfId="41" applyNumberFormat="1" applyFont="1" applyFill="1" applyBorder="1" applyAlignment="1">
      <alignment/>
    </xf>
    <xf numFmtId="165" fontId="31" fillId="0" borderId="15" xfId="41" applyNumberFormat="1" applyFont="1" applyFill="1" applyBorder="1" applyAlignment="1">
      <alignment horizontal="right" indent="1"/>
    </xf>
    <xf numFmtId="165" fontId="31" fillId="0" borderId="19" xfId="41" applyNumberFormat="1" applyFont="1" applyFill="1" applyBorder="1" applyAlignment="1">
      <alignment horizontal="right" indent="1"/>
    </xf>
    <xf numFmtId="165" fontId="31" fillId="0" borderId="17" xfId="41" applyNumberFormat="1" applyFont="1" applyFill="1" applyBorder="1" applyAlignment="1">
      <alignment horizontal="right" indent="1"/>
    </xf>
    <xf numFmtId="165" fontId="31" fillId="0" borderId="20" xfId="41" applyNumberFormat="1" applyFont="1" applyFill="1" applyBorder="1" applyAlignment="1">
      <alignment horizontal="right" indent="1"/>
    </xf>
    <xf numFmtId="165" fontId="31" fillId="0" borderId="21" xfId="41" applyNumberFormat="1" applyFont="1" applyFill="1" applyBorder="1" applyAlignment="1">
      <alignment horizontal="right" indent="1"/>
    </xf>
    <xf numFmtId="164" fontId="31" fillId="0" borderId="15" xfId="41" applyFont="1" applyFill="1" applyBorder="1" applyAlignment="1">
      <alignment horizontal="right" indent="1"/>
    </xf>
    <xf numFmtId="164" fontId="31" fillId="0" borderId="19" xfId="41" applyFont="1" applyFill="1" applyBorder="1" applyAlignment="1">
      <alignment horizontal="right" indent="1"/>
    </xf>
    <xf numFmtId="164" fontId="51" fillId="34" borderId="15" xfId="41" applyFont="1" applyFill="1" applyBorder="1" applyAlignment="1">
      <alignment horizontal="center" wrapText="1"/>
    </xf>
    <xf numFmtId="164" fontId="51" fillId="34" borderId="15" xfId="41" applyFont="1" applyFill="1" applyBorder="1" applyAlignment="1">
      <alignment horizontal="right" indent="1"/>
    </xf>
    <xf numFmtId="164" fontId="51" fillId="34" borderId="19" xfId="41" applyFont="1" applyFill="1" applyBorder="1" applyAlignment="1">
      <alignment horizontal="right" indent="1"/>
    </xf>
    <xf numFmtId="164" fontId="51" fillId="34" borderId="14" xfId="41" applyFont="1" applyFill="1" applyBorder="1" applyAlignment="1">
      <alignment horizontal="center"/>
    </xf>
    <xf numFmtId="164" fontId="48" fillId="33" borderId="13" xfId="4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eading" xfId="44"/>
    <cellStyle name="Heading1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Result" xfId="57"/>
    <cellStyle name="Result2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5"/>
  <sheetViews>
    <sheetView tabSelected="1" workbookViewId="0" topLeftCell="E1">
      <selection activeCell="T5" sqref="T1:T5"/>
    </sheetView>
  </sheetViews>
  <sheetFormatPr defaultColWidth="8.75390625" defaultRowHeight="14.25"/>
  <cols>
    <col min="1" max="1" width="9.25390625" style="28" customWidth="1"/>
    <col min="2" max="2" width="17.125" style="1" customWidth="1"/>
    <col min="3" max="3" width="27.875" style="1" customWidth="1"/>
    <col min="4" max="6" width="9.875" style="1" customWidth="1"/>
    <col min="7" max="8" width="9.25390625" style="28" hidden="1" customWidth="1"/>
    <col min="9" max="9" width="18.375" style="1" customWidth="1"/>
    <col min="10" max="10" width="27.875" style="1" customWidth="1"/>
    <col min="11" max="13" width="10.75390625" style="1" customWidth="1"/>
    <col min="14" max="15" width="10.75390625" style="28" hidden="1" customWidth="1"/>
    <col min="16" max="16" width="18.375" style="1" customWidth="1"/>
    <col min="17" max="17" width="27.875" style="1" customWidth="1"/>
    <col min="18" max="20" width="10.75390625" style="1" customWidth="1"/>
    <col min="21" max="22" width="9.25390625" style="28" hidden="1" customWidth="1"/>
    <col min="23" max="23" width="18.375" style="1" customWidth="1"/>
    <col min="24" max="24" width="28.00390625" style="1" customWidth="1"/>
    <col min="25" max="27" width="10.375" style="1" customWidth="1"/>
    <col min="28" max="29" width="9.25390625" style="28" hidden="1" customWidth="1"/>
    <col min="30" max="30" width="18.375" style="1" customWidth="1"/>
    <col min="31" max="31" width="28.125" style="1" customWidth="1"/>
    <col min="32" max="33" width="8.75390625" style="1" customWidth="1"/>
    <col min="34" max="34" width="8.75390625" style="1" hidden="1" customWidth="1"/>
    <col min="35" max="35" width="8.75390625" style="28" hidden="1" customWidth="1"/>
    <col min="36" max="36" width="8.75390625" style="1" hidden="1" customWidth="1"/>
  </cols>
  <sheetData>
    <row r="1" spans="6:27" ht="15" thickBot="1">
      <c r="F1" s="38"/>
      <c r="M1" s="36"/>
      <c r="T1" s="36"/>
      <c r="AA1" s="36"/>
    </row>
    <row r="2" spans="1:34" ht="19.5">
      <c r="A2" s="29"/>
      <c r="B2" s="2" t="s">
        <v>0</v>
      </c>
      <c r="C2" s="3" t="s">
        <v>1</v>
      </c>
      <c r="D2" s="4"/>
      <c r="E2" s="5"/>
      <c r="F2" s="38"/>
      <c r="G2" s="29"/>
      <c r="H2" s="29"/>
      <c r="I2" s="2" t="s">
        <v>2</v>
      </c>
      <c r="J2" s="3" t="s">
        <v>3</v>
      </c>
      <c r="K2" s="50" t="s">
        <v>4</v>
      </c>
      <c r="L2" s="50"/>
      <c r="M2" s="36"/>
      <c r="N2" s="30"/>
      <c r="O2" s="30"/>
      <c r="P2" s="2" t="s">
        <v>5</v>
      </c>
      <c r="Q2" s="3" t="s">
        <v>6</v>
      </c>
      <c r="R2" s="50" t="s">
        <v>7</v>
      </c>
      <c r="S2" s="50"/>
      <c r="T2" s="36"/>
      <c r="U2" s="29"/>
      <c r="V2" s="29"/>
      <c r="W2" s="2" t="s">
        <v>8</v>
      </c>
      <c r="X2" s="3" t="s">
        <v>9</v>
      </c>
      <c r="Y2" s="4"/>
      <c r="Z2" s="5"/>
      <c r="AA2" s="36"/>
      <c r="AB2" s="29"/>
      <c r="AC2" s="29"/>
      <c r="AD2" s="2" t="s">
        <v>10</v>
      </c>
      <c r="AE2" s="3" t="s">
        <v>11</v>
      </c>
      <c r="AF2" s="4"/>
      <c r="AG2" s="5"/>
      <c r="AH2" s="34"/>
    </row>
    <row r="3" spans="2:34" ht="15" customHeight="1">
      <c r="B3" s="49" t="s">
        <v>12</v>
      </c>
      <c r="C3" s="46" t="s">
        <v>13</v>
      </c>
      <c r="D3" s="47" t="s">
        <v>14</v>
      </c>
      <c r="E3" s="48" t="s">
        <v>15</v>
      </c>
      <c r="F3" s="38"/>
      <c r="I3" s="49" t="s">
        <v>12</v>
      </c>
      <c r="J3" s="46" t="s">
        <v>13</v>
      </c>
      <c r="K3" s="47" t="s">
        <v>14</v>
      </c>
      <c r="L3" s="48" t="s">
        <v>15</v>
      </c>
      <c r="M3" s="36"/>
      <c r="N3" s="29"/>
      <c r="O3" s="29"/>
      <c r="P3" s="49" t="s">
        <v>12</v>
      </c>
      <c r="Q3" s="46" t="s">
        <v>13</v>
      </c>
      <c r="R3" s="47" t="s">
        <v>14</v>
      </c>
      <c r="S3" s="48" t="s">
        <v>15</v>
      </c>
      <c r="T3" s="36"/>
      <c r="W3" s="49" t="s">
        <v>12</v>
      </c>
      <c r="X3" s="46" t="s">
        <v>13</v>
      </c>
      <c r="Y3" s="47" t="s">
        <v>14</v>
      </c>
      <c r="Z3" s="48" t="s">
        <v>15</v>
      </c>
      <c r="AA3" s="36"/>
      <c r="AD3" s="49" t="s">
        <v>12</v>
      </c>
      <c r="AE3" s="46" t="s">
        <v>13</v>
      </c>
      <c r="AF3" s="47" t="s">
        <v>14</v>
      </c>
      <c r="AG3" s="48" t="s">
        <v>15</v>
      </c>
      <c r="AH3" s="35"/>
    </row>
    <row r="4" spans="1:36" ht="13.5">
      <c r="A4" s="31"/>
      <c r="B4" s="49"/>
      <c r="C4" s="46"/>
      <c r="D4" s="47"/>
      <c r="E4" s="48"/>
      <c r="F4" s="38"/>
      <c r="G4" s="31" t="s">
        <v>105</v>
      </c>
      <c r="H4" s="31" t="s">
        <v>106</v>
      </c>
      <c r="I4" s="49"/>
      <c r="J4" s="46"/>
      <c r="K4" s="47"/>
      <c r="L4" s="48"/>
      <c r="M4" s="36"/>
      <c r="N4" s="31" t="s">
        <v>105</v>
      </c>
      <c r="O4" s="31" t="s">
        <v>106</v>
      </c>
      <c r="P4" s="49"/>
      <c r="Q4" s="46"/>
      <c r="R4" s="47"/>
      <c r="S4" s="48"/>
      <c r="T4" s="36"/>
      <c r="U4" s="31" t="s">
        <v>105</v>
      </c>
      <c r="V4" s="31" t="s">
        <v>106</v>
      </c>
      <c r="W4" s="49"/>
      <c r="X4" s="46"/>
      <c r="Y4" s="47"/>
      <c r="Z4" s="48"/>
      <c r="AA4" s="36"/>
      <c r="AB4" s="31" t="s">
        <v>105</v>
      </c>
      <c r="AC4" s="31" t="s">
        <v>106</v>
      </c>
      <c r="AD4" s="49"/>
      <c r="AE4" s="46"/>
      <c r="AF4" s="47"/>
      <c r="AG4" s="48"/>
      <c r="AH4" s="35"/>
      <c r="AI4" s="31" t="s">
        <v>105</v>
      </c>
      <c r="AJ4" s="31" t="s">
        <v>106</v>
      </c>
    </row>
    <row r="5" spans="2:34" ht="13.5">
      <c r="B5" s="7" t="s">
        <v>16</v>
      </c>
      <c r="C5" s="8" t="s">
        <v>17</v>
      </c>
      <c r="D5" s="39"/>
      <c r="E5" s="40">
        <v>0</v>
      </c>
      <c r="F5" s="38"/>
      <c r="I5" s="7" t="s">
        <v>16</v>
      </c>
      <c r="J5" s="8" t="s">
        <v>18</v>
      </c>
      <c r="K5" s="39"/>
      <c r="L5" s="40">
        <v>0</v>
      </c>
      <c r="M5" s="36"/>
      <c r="N5" s="31"/>
      <c r="O5" s="31"/>
      <c r="P5" s="7" t="s">
        <v>16</v>
      </c>
      <c r="Q5" s="8" t="s">
        <v>18</v>
      </c>
      <c r="R5" s="39"/>
      <c r="S5" s="40">
        <v>0</v>
      </c>
      <c r="T5" s="36"/>
      <c r="W5" s="10" t="s">
        <v>16</v>
      </c>
      <c r="X5" s="8" t="s">
        <v>18</v>
      </c>
      <c r="Y5" s="44"/>
      <c r="Z5" s="45">
        <v>0</v>
      </c>
      <c r="AA5" s="36"/>
      <c r="AD5" s="10" t="s">
        <v>16</v>
      </c>
      <c r="AE5" s="8" t="s">
        <v>18</v>
      </c>
      <c r="AF5" s="39"/>
      <c r="AG5" s="40">
        <v>0</v>
      </c>
      <c r="AH5" s="36"/>
    </row>
    <row r="6" spans="2:34" ht="13.5">
      <c r="B6" s="7" t="s">
        <v>19</v>
      </c>
      <c r="C6" s="8" t="s">
        <v>20</v>
      </c>
      <c r="D6" s="39">
        <v>11.9</v>
      </c>
      <c r="E6" s="40">
        <f>E5+D6</f>
        <v>11.9</v>
      </c>
      <c r="F6" s="38"/>
      <c r="I6" s="7" t="s">
        <v>21</v>
      </c>
      <c r="J6" s="8" t="s">
        <v>20</v>
      </c>
      <c r="K6" s="39">
        <v>11.9</v>
      </c>
      <c r="L6" s="40">
        <f>L5+K6</f>
        <v>11.9</v>
      </c>
      <c r="M6" s="36"/>
      <c r="N6" s="31"/>
      <c r="O6" s="31"/>
      <c r="P6" s="7" t="s">
        <v>21</v>
      </c>
      <c r="Q6" s="8" t="s">
        <v>20</v>
      </c>
      <c r="R6" s="39">
        <v>11.9</v>
      </c>
      <c r="S6" s="40">
        <f>S5+R6</f>
        <v>11.9</v>
      </c>
      <c r="T6" s="36"/>
      <c r="W6" s="10" t="s">
        <v>21</v>
      </c>
      <c r="X6" s="8" t="s">
        <v>20</v>
      </c>
      <c r="Y6" s="39">
        <v>11.9</v>
      </c>
      <c r="Z6" s="40">
        <f>Z5+Y6</f>
        <v>11.9</v>
      </c>
      <c r="AA6" s="36"/>
      <c r="AD6" s="10" t="s">
        <v>21</v>
      </c>
      <c r="AE6" s="8" t="s">
        <v>20</v>
      </c>
      <c r="AF6" s="39">
        <v>11.9</v>
      </c>
      <c r="AG6" s="40">
        <f>AG5+AF6</f>
        <v>11.9</v>
      </c>
      <c r="AH6" s="36"/>
    </row>
    <row r="7" spans="2:34" ht="13.5">
      <c r="B7" s="7" t="s">
        <v>22</v>
      </c>
      <c r="C7" s="8" t="s">
        <v>23</v>
      </c>
      <c r="D7" s="39">
        <v>6.8</v>
      </c>
      <c r="E7" s="40">
        <f>E6+D7</f>
        <v>18.7</v>
      </c>
      <c r="F7" s="38"/>
      <c r="I7" s="7" t="s">
        <v>24</v>
      </c>
      <c r="J7" s="8" t="s">
        <v>23</v>
      </c>
      <c r="K7" s="39">
        <v>6.8</v>
      </c>
      <c r="L7" s="40">
        <f aca="true" t="shared" si="0" ref="L7:L12">L6+K7</f>
        <v>18.7</v>
      </c>
      <c r="M7" s="36"/>
      <c r="N7" s="31"/>
      <c r="O7" s="31"/>
      <c r="P7" s="7" t="s">
        <v>24</v>
      </c>
      <c r="Q7" s="8" t="s">
        <v>23</v>
      </c>
      <c r="R7" s="39">
        <v>6.8</v>
      </c>
      <c r="S7" s="40">
        <f aca="true" t="shared" si="1" ref="S7:S12">S6+R7</f>
        <v>18.7</v>
      </c>
      <c r="T7" s="36"/>
      <c r="W7" s="10" t="s">
        <v>24</v>
      </c>
      <c r="X7" s="8" t="s">
        <v>23</v>
      </c>
      <c r="Y7" s="39">
        <v>6.8</v>
      </c>
      <c r="Z7" s="40">
        <f aca="true" t="shared" si="2" ref="Z7:Z12">Z6+Y7</f>
        <v>18.7</v>
      </c>
      <c r="AA7" s="36"/>
      <c r="AD7" s="10" t="s">
        <v>24</v>
      </c>
      <c r="AE7" s="8" t="s">
        <v>23</v>
      </c>
      <c r="AF7" s="39">
        <v>6.8</v>
      </c>
      <c r="AG7" s="40">
        <f aca="true" t="shared" si="3" ref="AG7:AG12">AG6+AF7</f>
        <v>18.7</v>
      </c>
      <c r="AH7" s="36"/>
    </row>
    <row r="8" spans="2:34" ht="13.5">
      <c r="B8" s="7" t="s">
        <v>25</v>
      </c>
      <c r="C8" s="8" t="s">
        <v>26</v>
      </c>
      <c r="D8" s="39">
        <v>9.3</v>
      </c>
      <c r="E8" s="40">
        <f>E7+D8</f>
        <v>28</v>
      </c>
      <c r="F8" s="38"/>
      <c r="G8" s="28">
        <f>SUM(D6:D8)</f>
        <v>28</v>
      </c>
      <c r="H8" s="28">
        <v>27.93</v>
      </c>
      <c r="I8" s="7" t="s">
        <v>27</v>
      </c>
      <c r="J8" s="8" t="s">
        <v>23</v>
      </c>
      <c r="K8" s="39">
        <v>4.3</v>
      </c>
      <c r="L8" s="40">
        <f t="shared" si="0"/>
        <v>23</v>
      </c>
      <c r="M8" s="36"/>
      <c r="N8" s="31"/>
      <c r="O8" s="31"/>
      <c r="P8" s="7" t="s">
        <v>27</v>
      </c>
      <c r="Q8" s="8" t="s">
        <v>23</v>
      </c>
      <c r="R8" s="39">
        <v>4.3</v>
      </c>
      <c r="S8" s="40">
        <f t="shared" si="1"/>
        <v>23</v>
      </c>
      <c r="T8" s="36"/>
      <c r="U8" s="31"/>
      <c r="V8" s="31"/>
      <c r="W8" s="10" t="s">
        <v>27</v>
      </c>
      <c r="X8" s="8" t="s">
        <v>23</v>
      </c>
      <c r="Y8" s="39">
        <v>4.3</v>
      </c>
      <c r="Z8" s="40">
        <f t="shared" si="2"/>
        <v>23</v>
      </c>
      <c r="AA8" s="36"/>
      <c r="AD8" s="10" t="s">
        <v>27</v>
      </c>
      <c r="AE8" s="8" t="s">
        <v>23</v>
      </c>
      <c r="AF8" s="39">
        <v>4.3</v>
      </c>
      <c r="AG8" s="40">
        <f t="shared" si="3"/>
        <v>23</v>
      </c>
      <c r="AH8" s="36"/>
    </row>
    <row r="9" spans="2:34" ht="13.5">
      <c r="B9" s="10"/>
      <c r="C9" s="12" t="s">
        <v>28</v>
      </c>
      <c r="D9" s="39"/>
      <c r="E9" s="40"/>
      <c r="F9" s="38"/>
      <c r="I9" s="7" t="s">
        <v>87</v>
      </c>
      <c r="J9" s="8" t="s">
        <v>102</v>
      </c>
      <c r="K9" s="39">
        <v>2.7</v>
      </c>
      <c r="L9" s="40">
        <f t="shared" si="0"/>
        <v>25.7</v>
      </c>
      <c r="M9" s="36"/>
      <c r="N9" s="31"/>
      <c r="O9" s="31"/>
      <c r="P9" s="7" t="s">
        <v>87</v>
      </c>
      <c r="Q9" s="8" t="s">
        <v>102</v>
      </c>
      <c r="R9" s="39">
        <v>2.7</v>
      </c>
      <c r="S9" s="40">
        <f t="shared" si="1"/>
        <v>25.7</v>
      </c>
      <c r="T9" s="36"/>
      <c r="U9" s="31"/>
      <c r="V9" s="31"/>
      <c r="W9" s="10" t="s">
        <v>87</v>
      </c>
      <c r="X9" s="8" t="s">
        <v>102</v>
      </c>
      <c r="Y9" s="39">
        <v>2.7</v>
      </c>
      <c r="Z9" s="40">
        <f t="shared" si="2"/>
        <v>25.7</v>
      </c>
      <c r="AA9" s="36"/>
      <c r="AD9" s="10" t="s">
        <v>87</v>
      </c>
      <c r="AE9" s="8" t="s">
        <v>102</v>
      </c>
      <c r="AF9" s="39">
        <v>2.7</v>
      </c>
      <c r="AG9" s="40">
        <f t="shared" si="3"/>
        <v>25.7</v>
      </c>
      <c r="AH9" s="36"/>
    </row>
    <row r="10" spans="2:34" ht="13.5">
      <c r="B10" s="10" t="s">
        <v>29</v>
      </c>
      <c r="C10" s="8" t="s">
        <v>30</v>
      </c>
      <c r="D10" s="39"/>
      <c r="E10" s="40">
        <f>E8</f>
        <v>28</v>
      </c>
      <c r="F10" s="38"/>
      <c r="I10" s="7" t="s">
        <v>31</v>
      </c>
      <c r="J10" s="8" t="s">
        <v>17</v>
      </c>
      <c r="K10" s="39">
        <v>5.4</v>
      </c>
      <c r="L10" s="40">
        <f t="shared" si="0"/>
        <v>31.1</v>
      </c>
      <c r="M10" s="36"/>
      <c r="N10" s="31"/>
      <c r="O10" s="31"/>
      <c r="P10" s="7" t="s">
        <v>31</v>
      </c>
      <c r="Q10" s="8" t="s">
        <v>17</v>
      </c>
      <c r="R10" s="39">
        <v>5.4</v>
      </c>
      <c r="S10" s="40">
        <f t="shared" si="1"/>
        <v>31.1</v>
      </c>
      <c r="T10" s="36"/>
      <c r="U10" s="31"/>
      <c r="V10" s="31"/>
      <c r="W10" s="10" t="s">
        <v>31</v>
      </c>
      <c r="X10" s="8" t="s">
        <v>17</v>
      </c>
      <c r="Y10" s="39">
        <v>5.4</v>
      </c>
      <c r="Z10" s="40">
        <f t="shared" si="2"/>
        <v>31.1</v>
      </c>
      <c r="AA10" s="36"/>
      <c r="AD10" s="10" t="s">
        <v>31</v>
      </c>
      <c r="AE10" s="8" t="s">
        <v>17</v>
      </c>
      <c r="AF10" s="39">
        <v>5.4</v>
      </c>
      <c r="AG10" s="40">
        <f t="shared" si="3"/>
        <v>31.1</v>
      </c>
      <c r="AH10" s="36"/>
    </row>
    <row r="11" spans="2:34" ht="13.5">
      <c r="B11" s="10" t="s">
        <v>32</v>
      </c>
      <c r="C11" s="8" t="s">
        <v>33</v>
      </c>
      <c r="D11" s="39">
        <v>29.2</v>
      </c>
      <c r="E11" s="40">
        <f aca="true" t="shared" si="4" ref="E11:E16">E10+D11</f>
        <v>57.2</v>
      </c>
      <c r="F11" s="38"/>
      <c r="I11" s="10" t="s">
        <v>82</v>
      </c>
      <c r="J11" s="26" t="s">
        <v>78</v>
      </c>
      <c r="K11" s="39">
        <v>7.8</v>
      </c>
      <c r="L11" s="40">
        <f t="shared" si="0"/>
        <v>38.9</v>
      </c>
      <c r="M11" s="36"/>
      <c r="N11" s="31"/>
      <c r="O11" s="31"/>
      <c r="P11" s="10" t="s">
        <v>82</v>
      </c>
      <c r="Q11" s="26" t="s">
        <v>78</v>
      </c>
      <c r="R11" s="39">
        <v>7.8</v>
      </c>
      <c r="S11" s="40">
        <f t="shared" si="1"/>
        <v>38.9</v>
      </c>
      <c r="T11" s="36"/>
      <c r="U11" s="31"/>
      <c r="V11" s="31"/>
      <c r="W11" s="10" t="s">
        <v>82</v>
      </c>
      <c r="X11" s="17" t="s">
        <v>78</v>
      </c>
      <c r="Y11" s="39">
        <v>7.8</v>
      </c>
      <c r="Z11" s="40">
        <f t="shared" si="2"/>
        <v>38.9</v>
      </c>
      <c r="AA11" s="36"/>
      <c r="AD11" s="10" t="s">
        <v>82</v>
      </c>
      <c r="AE11" s="17" t="s">
        <v>78</v>
      </c>
      <c r="AF11" s="39">
        <v>7.8</v>
      </c>
      <c r="AG11" s="40">
        <f t="shared" si="3"/>
        <v>38.9</v>
      </c>
      <c r="AH11" s="36"/>
    </row>
    <row r="12" spans="2:36" ht="13.5">
      <c r="B12" s="10" t="s">
        <v>34</v>
      </c>
      <c r="C12" s="8" t="s">
        <v>33</v>
      </c>
      <c r="D12" s="39">
        <v>2.9</v>
      </c>
      <c r="E12" s="40">
        <f t="shared" si="4"/>
        <v>60.1</v>
      </c>
      <c r="F12" s="38"/>
      <c r="I12" s="7" t="s">
        <v>77</v>
      </c>
      <c r="J12" s="8" t="s">
        <v>78</v>
      </c>
      <c r="K12" s="39">
        <v>2.3</v>
      </c>
      <c r="L12" s="40">
        <f t="shared" si="0"/>
        <v>41.199999999999996</v>
      </c>
      <c r="M12" s="36"/>
      <c r="N12" s="32">
        <f>SUM(K6:K12)</f>
        <v>41.199999999999996</v>
      </c>
      <c r="O12" s="32">
        <v>41.32</v>
      </c>
      <c r="P12" s="7" t="s">
        <v>77</v>
      </c>
      <c r="Q12" s="8" t="s">
        <v>78</v>
      </c>
      <c r="R12" s="39">
        <v>2.3</v>
      </c>
      <c r="S12" s="40">
        <f t="shared" si="1"/>
        <v>41.199999999999996</v>
      </c>
      <c r="T12" s="36"/>
      <c r="U12" s="32">
        <f>SUM(R6:R12)</f>
        <v>41.199999999999996</v>
      </c>
      <c r="V12" s="32">
        <v>41.32</v>
      </c>
      <c r="W12" s="10" t="s">
        <v>77</v>
      </c>
      <c r="X12" s="8" t="s">
        <v>78</v>
      </c>
      <c r="Y12" s="39">
        <v>2.3</v>
      </c>
      <c r="Z12" s="40">
        <f t="shared" si="2"/>
        <v>41.199999999999996</v>
      </c>
      <c r="AA12" s="36"/>
      <c r="AB12" s="33">
        <f>SUM(Y6:Y12)</f>
        <v>41.199999999999996</v>
      </c>
      <c r="AC12" s="33">
        <v>41.38</v>
      </c>
      <c r="AD12" s="10" t="s">
        <v>77</v>
      </c>
      <c r="AE12" s="8" t="s">
        <v>78</v>
      </c>
      <c r="AF12" s="39">
        <v>2.3</v>
      </c>
      <c r="AG12" s="40">
        <f t="shared" si="3"/>
        <v>41.199999999999996</v>
      </c>
      <c r="AH12" s="36"/>
      <c r="AI12" s="33">
        <f>SUM(AF6:AF12)</f>
        <v>41.199999999999996</v>
      </c>
      <c r="AJ12" s="1">
        <v>41.38</v>
      </c>
    </row>
    <row r="13" spans="2:36" ht="13.5">
      <c r="B13" s="10" t="s">
        <v>37</v>
      </c>
      <c r="C13" s="8" t="s">
        <v>38</v>
      </c>
      <c r="D13" s="39">
        <v>4.4</v>
      </c>
      <c r="E13" s="40">
        <f t="shared" si="4"/>
        <v>64.5</v>
      </c>
      <c r="F13" s="38"/>
      <c r="I13" s="7"/>
      <c r="J13" s="12" t="s">
        <v>28</v>
      </c>
      <c r="K13" s="39"/>
      <c r="L13" s="40"/>
      <c r="M13" s="36"/>
      <c r="N13" s="31"/>
      <c r="O13" s="31"/>
      <c r="P13" s="7"/>
      <c r="Q13" s="12" t="s">
        <v>28</v>
      </c>
      <c r="R13" s="39"/>
      <c r="S13" s="40"/>
      <c r="T13" s="36"/>
      <c r="U13" s="31"/>
      <c r="V13" s="31"/>
      <c r="W13" s="10"/>
      <c r="X13" s="12" t="s">
        <v>28</v>
      </c>
      <c r="Y13" s="39"/>
      <c r="Z13" s="40"/>
      <c r="AA13" s="36"/>
      <c r="AD13" s="10"/>
      <c r="AE13" s="12" t="s">
        <v>28</v>
      </c>
      <c r="AF13" s="39"/>
      <c r="AG13" s="40"/>
      <c r="AH13" s="36"/>
      <c r="AJ13" s="13"/>
    </row>
    <row r="14" spans="2:36" ht="13.5">
      <c r="B14" s="10" t="s">
        <v>41</v>
      </c>
      <c r="C14" s="8" t="s">
        <v>38</v>
      </c>
      <c r="D14" s="39">
        <v>5.1</v>
      </c>
      <c r="E14" s="40">
        <f t="shared" si="4"/>
        <v>69.6</v>
      </c>
      <c r="F14" s="38"/>
      <c r="I14" s="7" t="s">
        <v>43</v>
      </c>
      <c r="J14" s="8" t="s">
        <v>74</v>
      </c>
      <c r="K14" s="39"/>
      <c r="L14" s="40">
        <f>L12</f>
        <v>41.199999999999996</v>
      </c>
      <c r="M14" s="36"/>
      <c r="N14" s="31"/>
      <c r="O14" s="31"/>
      <c r="P14" s="7" t="s">
        <v>43</v>
      </c>
      <c r="Q14" s="8" t="s">
        <v>74</v>
      </c>
      <c r="R14" s="39"/>
      <c r="S14" s="40">
        <f>S12</f>
        <v>41.199999999999996</v>
      </c>
      <c r="T14" s="36"/>
      <c r="U14" s="31"/>
      <c r="V14" s="31"/>
      <c r="W14" s="10" t="s">
        <v>43</v>
      </c>
      <c r="X14" s="8" t="s">
        <v>74</v>
      </c>
      <c r="Y14" s="39"/>
      <c r="Z14" s="40">
        <f>Z12</f>
        <v>41.199999999999996</v>
      </c>
      <c r="AA14" s="37"/>
      <c r="AD14" s="10" t="s">
        <v>43</v>
      </c>
      <c r="AE14" s="8" t="s">
        <v>74</v>
      </c>
      <c r="AF14" s="39"/>
      <c r="AG14" s="40">
        <f>AG12</f>
        <v>41.199999999999996</v>
      </c>
      <c r="AH14" s="36"/>
      <c r="AJ14" s="13"/>
    </row>
    <row r="15" spans="2:36" ht="13.5">
      <c r="B15" s="10" t="s">
        <v>44</v>
      </c>
      <c r="C15" s="8" t="s">
        <v>48</v>
      </c>
      <c r="D15" s="39">
        <v>5.6</v>
      </c>
      <c r="E15" s="40">
        <f t="shared" si="4"/>
        <v>75.19999999999999</v>
      </c>
      <c r="F15" s="38"/>
      <c r="I15" s="7" t="s">
        <v>88</v>
      </c>
      <c r="J15" s="8" t="s">
        <v>39</v>
      </c>
      <c r="K15" s="39">
        <v>9.1</v>
      </c>
      <c r="L15" s="40">
        <f>L14+K15</f>
        <v>50.3</v>
      </c>
      <c r="M15" s="36"/>
      <c r="N15" s="31"/>
      <c r="O15" s="31"/>
      <c r="P15" s="7" t="s">
        <v>88</v>
      </c>
      <c r="Q15" s="8" t="s">
        <v>39</v>
      </c>
      <c r="R15" s="39">
        <v>9.1</v>
      </c>
      <c r="S15" s="40">
        <f>S14+R15</f>
        <v>50.3</v>
      </c>
      <c r="T15" s="36"/>
      <c r="U15" s="31"/>
      <c r="V15" s="31"/>
      <c r="W15" s="10" t="s">
        <v>45</v>
      </c>
      <c r="X15" s="8" t="s">
        <v>46</v>
      </c>
      <c r="Y15" s="39">
        <v>16</v>
      </c>
      <c r="Z15" s="40">
        <f>Z14+Y15</f>
        <v>57.199999999999996</v>
      </c>
      <c r="AA15" s="37"/>
      <c r="AD15" s="10" t="s">
        <v>104</v>
      </c>
      <c r="AE15" s="8" t="s">
        <v>74</v>
      </c>
      <c r="AF15" s="39">
        <v>3.9</v>
      </c>
      <c r="AG15" s="40">
        <f>AG14+AF15</f>
        <v>45.099999999999994</v>
      </c>
      <c r="AH15" s="36"/>
      <c r="AJ15" s="13"/>
    </row>
    <row r="16" spans="1:36" ht="13.5">
      <c r="A16" s="19"/>
      <c r="B16" s="10" t="s">
        <v>47</v>
      </c>
      <c r="C16" s="8" t="s">
        <v>48</v>
      </c>
      <c r="D16" s="39">
        <v>6.8</v>
      </c>
      <c r="E16" s="40">
        <f t="shared" si="4"/>
        <v>81.99999999999999</v>
      </c>
      <c r="F16" s="38"/>
      <c r="G16" s="19">
        <f>SUM(D11:D16)</f>
        <v>54</v>
      </c>
      <c r="H16" s="19">
        <v>54.17</v>
      </c>
      <c r="I16" s="7" t="s">
        <v>84</v>
      </c>
      <c r="J16" s="8"/>
      <c r="K16" s="39">
        <v>8.3</v>
      </c>
      <c r="L16" s="40">
        <f>L15+K16</f>
        <v>58.599999999999994</v>
      </c>
      <c r="M16" s="36"/>
      <c r="N16" s="31"/>
      <c r="O16" s="31"/>
      <c r="P16" s="7" t="s">
        <v>84</v>
      </c>
      <c r="Q16" s="8" t="s">
        <v>74</v>
      </c>
      <c r="R16" s="39">
        <v>8.3</v>
      </c>
      <c r="S16" s="40">
        <f>S15+R16</f>
        <v>58.599999999999994</v>
      </c>
      <c r="T16" s="36"/>
      <c r="U16" s="31"/>
      <c r="V16" s="31"/>
      <c r="W16" s="10" t="s">
        <v>50</v>
      </c>
      <c r="X16" s="8" t="s">
        <v>51</v>
      </c>
      <c r="Y16" s="39">
        <v>5.8</v>
      </c>
      <c r="Z16" s="40">
        <f aca="true" t="shared" si="5" ref="Z16:Z30">Z15+Y16</f>
        <v>62.99999999999999</v>
      </c>
      <c r="AA16" s="37"/>
      <c r="AD16" s="10" t="s">
        <v>103</v>
      </c>
      <c r="AE16" s="8" t="s">
        <v>100</v>
      </c>
      <c r="AF16" s="39">
        <v>5.8</v>
      </c>
      <c r="AG16" s="40">
        <f aca="true" t="shared" si="6" ref="AG16:AG42">AG15+AF16</f>
        <v>50.89999999999999</v>
      </c>
      <c r="AH16" s="36"/>
      <c r="AJ16" s="13"/>
    </row>
    <row r="17" spans="2:34" ht="13.5">
      <c r="B17" s="10"/>
      <c r="C17" s="12" t="s">
        <v>28</v>
      </c>
      <c r="D17" s="39"/>
      <c r="E17" s="40"/>
      <c r="F17" s="38"/>
      <c r="I17" s="7" t="s">
        <v>89</v>
      </c>
      <c r="J17" s="8" t="s">
        <v>54</v>
      </c>
      <c r="K17" s="39">
        <v>4.7</v>
      </c>
      <c r="L17" s="40">
        <f>L16+K17</f>
        <v>63.3</v>
      </c>
      <c r="M17" s="36"/>
      <c r="N17" s="31"/>
      <c r="O17" s="31"/>
      <c r="P17" s="7" t="s">
        <v>89</v>
      </c>
      <c r="Q17" s="8" t="s">
        <v>54</v>
      </c>
      <c r="R17" s="39">
        <v>4.7</v>
      </c>
      <c r="S17" s="40">
        <f>S16+R17</f>
        <v>63.3</v>
      </c>
      <c r="T17" s="36"/>
      <c r="U17" s="31"/>
      <c r="V17" s="31"/>
      <c r="W17" s="10" t="s">
        <v>57</v>
      </c>
      <c r="X17" s="8" t="s">
        <v>54</v>
      </c>
      <c r="Y17" s="39">
        <v>6.2</v>
      </c>
      <c r="Z17" s="40">
        <f t="shared" si="5"/>
        <v>69.19999999999999</v>
      </c>
      <c r="AA17" s="37"/>
      <c r="AD17" s="10" t="s">
        <v>97</v>
      </c>
      <c r="AE17" s="8" t="s">
        <v>35</v>
      </c>
      <c r="AF17" s="39">
        <v>2</v>
      </c>
      <c r="AG17" s="40">
        <f t="shared" si="6"/>
        <v>52.89999999999999</v>
      </c>
      <c r="AH17" s="36"/>
    </row>
    <row r="18" spans="2:34" ht="13.5">
      <c r="B18" s="7" t="s">
        <v>55</v>
      </c>
      <c r="C18" s="8" t="s">
        <v>56</v>
      </c>
      <c r="D18" s="39"/>
      <c r="E18" s="40">
        <f>E16</f>
        <v>81.99999999999999</v>
      </c>
      <c r="F18" s="38"/>
      <c r="I18" s="7" t="s">
        <v>59</v>
      </c>
      <c r="J18" s="8" t="s">
        <v>58</v>
      </c>
      <c r="K18" s="39">
        <v>9.4</v>
      </c>
      <c r="L18" s="40">
        <f>L17+K18</f>
        <v>72.7</v>
      </c>
      <c r="M18" s="36"/>
      <c r="N18" s="31"/>
      <c r="O18" s="31"/>
      <c r="P18" s="7" t="s">
        <v>59</v>
      </c>
      <c r="Q18" s="8" t="s">
        <v>58</v>
      </c>
      <c r="R18" s="39">
        <v>9.4</v>
      </c>
      <c r="S18" s="40">
        <f>S17+R18</f>
        <v>72.7</v>
      </c>
      <c r="T18" s="36"/>
      <c r="U18" s="31"/>
      <c r="V18" s="31"/>
      <c r="W18" s="10" t="s">
        <v>92</v>
      </c>
      <c r="X18" s="8" t="s">
        <v>49</v>
      </c>
      <c r="Y18" s="39">
        <v>8.6</v>
      </c>
      <c r="Z18" s="40">
        <f t="shared" si="5"/>
        <v>77.79999999999998</v>
      </c>
      <c r="AA18" s="37"/>
      <c r="AD18" s="10" t="s">
        <v>40</v>
      </c>
      <c r="AE18" s="8" t="s">
        <v>39</v>
      </c>
      <c r="AF18" s="39">
        <v>5.1</v>
      </c>
      <c r="AG18" s="40">
        <f t="shared" si="6"/>
        <v>57.99999999999999</v>
      </c>
      <c r="AH18" s="36"/>
    </row>
    <row r="19" spans="2:34" ht="13.5">
      <c r="B19" s="7" t="s">
        <v>59</v>
      </c>
      <c r="C19" s="8" t="s">
        <v>58</v>
      </c>
      <c r="D19" s="39">
        <v>4.9</v>
      </c>
      <c r="E19" s="40">
        <f>E18+D19</f>
        <v>86.89999999999999</v>
      </c>
      <c r="F19" s="38"/>
      <c r="I19" s="10" t="s">
        <v>60</v>
      </c>
      <c r="J19" s="8" t="s">
        <v>56</v>
      </c>
      <c r="K19" s="39">
        <v>4.9</v>
      </c>
      <c r="L19" s="40">
        <f>L18+K19</f>
        <v>77.60000000000001</v>
      </c>
      <c r="M19" s="36"/>
      <c r="N19" s="32">
        <f>SUM(K15:K19)</f>
        <v>36.4</v>
      </c>
      <c r="O19" s="32">
        <v>36.53</v>
      </c>
      <c r="P19" s="10" t="s">
        <v>60</v>
      </c>
      <c r="Q19" s="8" t="s">
        <v>56</v>
      </c>
      <c r="R19" s="39">
        <v>4.9</v>
      </c>
      <c r="S19" s="40">
        <f>S18+R19</f>
        <v>77.60000000000001</v>
      </c>
      <c r="T19" s="36"/>
      <c r="U19" s="32">
        <f>SUM(R15:R19)</f>
        <v>36.4</v>
      </c>
      <c r="V19" s="32">
        <v>36.53</v>
      </c>
      <c r="W19" s="10" t="s">
        <v>53</v>
      </c>
      <c r="X19" s="8" t="s">
        <v>49</v>
      </c>
      <c r="Y19" s="39">
        <v>3.2</v>
      </c>
      <c r="Z19" s="40">
        <f t="shared" si="5"/>
        <v>80.99999999999999</v>
      </c>
      <c r="AA19" s="37"/>
      <c r="AD19" s="10" t="s">
        <v>86</v>
      </c>
      <c r="AE19" s="8" t="s">
        <v>39</v>
      </c>
      <c r="AF19" s="39">
        <v>3.7</v>
      </c>
      <c r="AG19" s="40">
        <f t="shared" si="6"/>
        <v>61.699999999999996</v>
      </c>
      <c r="AH19" s="36"/>
    </row>
    <row r="20" spans="2:34" ht="13.5">
      <c r="B20" s="7" t="s">
        <v>81</v>
      </c>
      <c r="C20" s="8" t="s">
        <v>51</v>
      </c>
      <c r="D20" s="39">
        <v>10.1</v>
      </c>
      <c r="E20" s="40">
        <f aca="true" t="shared" si="7" ref="E20:E39">E19+D20</f>
        <v>96.99999999999999</v>
      </c>
      <c r="F20" s="38"/>
      <c r="I20" s="7"/>
      <c r="J20" s="12" t="s">
        <v>28</v>
      </c>
      <c r="K20" s="39"/>
      <c r="L20" s="40"/>
      <c r="M20" s="36"/>
      <c r="N20" s="31"/>
      <c r="O20" s="31"/>
      <c r="P20" s="7"/>
      <c r="Q20" s="12" t="s">
        <v>28</v>
      </c>
      <c r="R20" s="39"/>
      <c r="S20" s="40"/>
      <c r="T20" s="36"/>
      <c r="U20" s="31"/>
      <c r="V20" s="31"/>
      <c r="W20" s="10" t="s">
        <v>61</v>
      </c>
      <c r="X20" s="8" t="s">
        <v>46</v>
      </c>
      <c r="Y20" s="39">
        <v>11</v>
      </c>
      <c r="Z20" s="40">
        <f t="shared" si="5"/>
        <v>91.99999999999999</v>
      </c>
      <c r="AA20" s="37"/>
      <c r="AD20" s="10" t="s">
        <v>98</v>
      </c>
      <c r="AE20" s="8" t="s">
        <v>42</v>
      </c>
      <c r="AF20" s="39">
        <v>7</v>
      </c>
      <c r="AG20" s="40">
        <f t="shared" si="6"/>
        <v>68.69999999999999</v>
      </c>
      <c r="AH20" s="36"/>
    </row>
    <row r="21" spans="2:34" ht="13.5">
      <c r="B21" s="7" t="s">
        <v>59</v>
      </c>
      <c r="C21" s="8" t="s">
        <v>58</v>
      </c>
      <c r="D21" s="39">
        <v>10.1</v>
      </c>
      <c r="E21" s="40">
        <f t="shared" si="7"/>
        <v>107.09999999999998</v>
      </c>
      <c r="F21" s="38"/>
      <c r="I21" s="7" t="s">
        <v>47</v>
      </c>
      <c r="J21" s="8" t="s">
        <v>48</v>
      </c>
      <c r="K21" s="39"/>
      <c r="L21" s="40">
        <f>L19</f>
        <v>77.60000000000001</v>
      </c>
      <c r="M21" s="36"/>
      <c r="N21" s="31"/>
      <c r="O21" s="31"/>
      <c r="P21" s="7" t="s">
        <v>91</v>
      </c>
      <c r="Q21" s="8" t="s">
        <v>48</v>
      </c>
      <c r="R21" s="39"/>
      <c r="S21" s="40">
        <f>S19</f>
        <v>77.60000000000001</v>
      </c>
      <c r="T21" s="36"/>
      <c r="U21" s="31"/>
      <c r="V21" s="31"/>
      <c r="W21" s="10" t="s">
        <v>93</v>
      </c>
      <c r="X21" s="8" t="s">
        <v>74</v>
      </c>
      <c r="Y21" s="39">
        <v>15.2</v>
      </c>
      <c r="Z21" s="40">
        <f t="shared" si="5"/>
        <v>107.19999999999999</v>
      </c>
      <c r="AA21" s="37"/>
      <c r="AD21" s="10" t="s">
        <v>107</v>
      </c>
      <c r="AE21" s="8" t="s">
        <v>54</v>
      </c>
      <c r="AF21" s="39">
        <v>8.2</v>
      </c>
      <c r="AG21" s="40">
        <f t="shared" si="6"/>
        <v>76.89999999999999</v>
      </c>
      <c r="AH21" s="36"/>
    </row>
    <row r="22" spans="2:34" ht="13.5">
      <c r="B22" s="7" t="s">
        <v>63</v>
      </c>
      <c r="C22" s="8" t="s">
        <v>46</v>
      </c>
      <c r="D22" s="39">
        <v>8.1</v>
      </c>
      <c r="E22" s="40">
        <f t="shared" si="7"/>
        <v>115.19999999999997</v>
      </c>
      <c r="F22" s="38"/>
      <c r="I22" s="7" t="s">
        <v>64</v>
      </c>
      <c r="J22" s="8"/>
      <c r="K22" s="39">
        <v>6.8</v>
      </c>
      <c r="L22" s="40">
        <f>L21+K22</f>
        <v>84.4</v>
      </c>
      <c r="M22" s="36"/>
      <c r="N22" s="31"/>
      <c r="O22" s="31"/>
      <c r="P22" s="7" t="s">
        <v>76</v>
      </c>
      <c r="Q22" s="8" t="s">
        <v>65</v>
      </c>
      <c r="R22" s="39">
        <v>6.3</v>
      </c>
      <c r="S22" s="40">
        <f>S21+R22</f>
        <v>83.9</v>
      </c>
      <c r="T22" s="36"/>
      <c r="U22" s="31"/>
      <c r="V22" s="31"/>
      <c r="W22" s="10" t="s">
        <v>94</v>
      </c>
      <c r="X22" s="8" t="s">
        <v>42</v>
      </c>
      <c r="Y22" s="39">
        <v>10.6</v>
      </c>
      <c r="Z22" s="40">
        <f t="shared" si="5"/>
        <v>117.79999999999998</v>
      </c>
      <c r="AA22" s="37"/>
      <c r="AD22" s="10" t="s">
        <v>59</v>
      </c>
      <c r="AE22" s="8" t="s">
        <v>58</v>
      </c>
      <c r="AF22" s="39">
        <v>8.8</v>
      </c>
      <c r="AG22" s="40">
        <f t="shared" si="6"/>
        <v>85.69999999999999</v>
      </c>
      <c r="AH22" s="36"/>
    </row>
    <row r="23" spans="2:34" ht="13.5">
      <c r="B23" s="7" t="s">
        <v>57</v>
      </c>
      <c r="C23" s="8" t="s">
        <v>54</v>
      </c>
      <c r="D23" s="39">
        <v>6.5</v>
      </c>
      <c r="E23" s="40">
        <f t="shared" si="7"/>
        <v>121.69999999999997</v>
      </c>
      <c r="F23" s="38"/>
      <c r="I23" s="7" t="s">
        <v>41</v>
      </c>
      <c r="J23" s="8"/>
      <c r="K23" s="39">
        <v>5.6</v>
      </c>
      <c r="L23" s="40">
        <f aca="true" t="shared" si="8" ref="L23:L32">L22+K23</f>
        <v>90</v>
      </c>
      <c r="M23" s="36"/>
      <c r="N23" s="31"/>
      <c r="O23" s="31"/>
      <c r="P23" s="7" t="s">
        <v>75</v>
      </c>
      <c r="Q23" s="8" t="s">
        <v>66</v>
      </c>
      <c r="R23" s="39">
        <v>16.1</v>
      </c>
      <c r="S23" s="40">
        <f aca="true" t="shared" si="9" ref="S23:S32">S22+R23</f>
        <v>100</v>
      </c>
      <c r="T23" s="36"/>
      <c r="U23" s="31"/>
      <c r="V23" s="31"/>
      <c r="W23" s="10" t="s">
        <v>84</v>
      </c>
      <c r="X23" s="8" t="s">
        <v>74</v>
      </c>
      <c r="Y23" s="39">
        <v>8.2</v>
      </c>
      <c r="Z23" s="40">
        <f t="shared" si="5"/>
        <v>125.99999999999999</v>
      </c>
      <c r="AA23" s="37"/>
      <c r="AD23" s="10" t="s">
        <v>80</v>
      </c>
      <c r="AE23" s="8" t="s">
        <v>62</v>
      </c>
      <c r="AF23" s="39">
        <v>4.9</v>
      </c>
      <c r="AG23" s="40">
        <f t="shared" si="6"/>
        <v>90.6</v>
      </c>
      <c r="AH23" s="36"/>
    </row>
    <row r="24" spans="2:34" ht="13.5">
      <c r="B24" s="7" t="s">
        <v>83</v>
      </c>
      <c r="C24" s="8" t="s">
        <v>49</v>
      </c>
      <c r="D24" s="39">
        <v>8.6</v>
      </c>
      <c r="E24" s="40">
        <f t="shared" si="7"/>
        <v>130.29999999999998</v>
      </c>
      <c r="F24" s="38"/>
      <c r="I24" s="7" t="s">
        <v>37</v>
      </c>
      <c r="J24" s="8" t="s">
        <v>67</v>
      </c>
      <c r="K24" s="43">
        <v>5.1</v>
      </c>
      <c r="L24" s="40">
        <f t="shared" si="8"/>
        <v>95.1</v>
      </c>
      <c r="M24" s="36"/>
      <c r="N24" s="31"/>
      <c r="O24" s="31"/>
      <c r="P24" s="10" t="s">
        <v>73</v>
      </c>
      <c r="Q24" s="12"/>
      <c r="R24" s="39">
        <v>12.8</v>
      </c>
      <c r="S24" s="40">
        <f t="shared" si="9"/>
        <v>112.8</v>
      </c>
      <c r="T24" s="36"/>
      <c r="U24" s="31"/>
      <c r="V24" s="31"/>
      <c r="W24" s="10" t="s">
        <v>85</v>
      </c>
      <c r="X24" s="8" t="s">
        <v>39</v>
      </c>
      <c r="Y24" s="39">
        <v>7.2</v>
      </c>
      <c r="Z24" s="40">
        <f t="shared" si="5"/>
        <v>133.2</v>
      </c>
      <c r="AA24" s="37"/>
      <c r="AD24" s="10" t="s">
        <v>61</v>
      </c>
      <c r="AE24" s="8" t="s">
        <v>46</v>
      </c>
      <c r="AF24" s="39">
        <v>4.5</v>
      </c>
      <c r="AG24" s="40">
        <f t="shared" si="6"/>
        <v>95.1</v>
      </c>
      <c r="AH24" s="36"/>
    </row>
    <row r="25" spans="2:34" ht="13.5">
      <c r="B25" s="7" t="s">
        <v>53</v>
      </c>
      <c r="C25" s="8" t="s">
        <v>49</v>
      </c>
      <c r="D25" s="39">
        <v>3.2</v>
      </c>
      <c r="E25" s="40">
        <f t="shared" si="7"/>
        <v>133.49999999999997</v>
      </c>
      <c r="F25" s="38"/>
      <c r="I25" s="7" t="s">
        <v>69</v>
      </c>
      <c r="J25" s="8" t="s">
        <v>33</v>
      </c>
      <c r="K25" s="39">
        <v>4.4</v>
      </c>
      <c r="L25" s="40">
        <f t="shared" si="8"/>
        <v>99.5</v>
      </c>
      <c r="M25" s="36"/>
      <c r="N25" s="31"/>
      <c r="O25" s="31"/>
      <c r="P25" s="7" t="s">
        <v>72</v>
      </c>
      <c r="Q25" s="8"/>
      <c r="R25" s="39">
        <v>18.4</v>
      </c>
      <c r="S25" s="40">
        <f t="shared" si="9"/>
        <v>131.2</v>
      </c>
      <c r="T25" s="36"/>
      <c r="U25" s="31"/>
      <c r="V25" s="31"/>
      <c r="W25" s="10" t="s">
        <v>95</v>
      </c>
      <c r="X25" s="8" t="s">
        <v>51</v>
      </c>
      <c r="Y25" s="39">
        <v>17.6</v>
      </c>
      <c r="Z25" s="40">
        <f t="shared" si="5"/>
        <v>150.79999999999998</v>
      </c>
      <c r="AA25" s="37"/>
      <c r="AD25" s="10" t="s">
        <v>45</v>
      </c>
      <c r="AE25" s="8" t="s">
        <v>46</v>
      </c>
      <c r="AF25" s="39">
        <v>3.5</v>
      </c>
      <c r="AG25" s="40">
        <f t="shared" si="6"/>
        <v>98.6</v>
      </c>
      <c r="AH25" s="36"/>
    </row>
    <row r="26" spans="2:34" ht="13.5">
      <c r="B26" s="7" t="s">
        <v>68</v>
      </c>
      <c r="C26" s="8" t="s">
        <v>74</v>
      </c>
      <c r="D26" s="39">
        <v>3.8</v>
      </c>
      <c r="E26" s="40">
        <f t="shared" si="7"/>
        <v>137.29999999999998</v>
      </c>
      <c r="F26" s="38"/>
      <c r="I26" s="7" t="s">
        <v>90</v>
      </c>
      <c r="J26" s="8"/>
      <c r="K26" s="39">
        <v>7.8</v>
      </c>
      <c r="L26" s="40">
        <f t="shared" si="8"/>
        <v>107.3</v>
      </c>
      <c r="M26" s="36"/>
      <c r="N26" s="31"/>
      <c r="O26" s="31"/>
      <c r="P26" s="7" t="s">
        <v>70</v>
      </c>
      <c r="Q26" s="8"/>
      <c r="R26" s="39">
        <v>2.2</v>
      </c>
      <c r="S26" s="40">
        <f t="shared" si="9"/>
        <v>133.39999999999998</v>
      </c>
      <c r="T26" s="36"/>
      <c r="U26" s="31"/>
      <c r="V26" s="31"/>
      <c r="W26" s="10" t="s">
        <v>57</v>
      </c>
      <c r="X26" s="8" t="s">
        <v>54</v>
      </c>
      <c r="Y26" s="39">
        <v>6.2</v>
      </c>
      <c r="Z26" s="40">
        <f t="shared" si="5"/>
        <v>156.99999999999997</v>
      </c>
      <c r="AA26" s="37"/>
      <c r="AD26" s="10" t="s">
        <v>95</v>
      </c>
      <c r="AE26" s="8" t="s">
        <v>51</v>
      </c>
      <c r="AF26" s="39">
        <v>5.8</v>
      </c>
      <c r="AG26" s="40">
        <f t="shared" si="6"/>
        <v>104.39999999999999</v>
      </c>
      <c r="AH26" s="36"/>
    </row>
    <row r="27" spans="2:34" ht="13.5">
      <c r="B27" s="7" t="s">
        <v>71</v>
      </c>
      <c r="C27" s="8" t="s">
        <v>42</v>
      </c>
      <c r="D27" s="39">
        <v>10.4</v>
      </c>
      <c r="E27" s="40">
        <f t="shared" si="7"/>
        <v>147.7</v>
      </c>
      <c r="F27" s="38"/>
      <c r="I27" s="7" t="s">
        <v>70</v>
      </c>
      <c r="J27" s="8"/>
      <c r="K27" s="39">
        <v>2.1</v>
      </c>
      <c r="L27" s="40">
        <f t="shared" si="8"/>
        <v>109.39999999999999</v>
      </c>
      <c r="M27" s="36"/>
      <c r="N27" s="31"/>
      <c r="O27" s="31"/>
      <c r="P27" s="7" t="s">
        <v>90</v>
      </c>
      <c r="Q27" s="8"/>
      <c r="R27" s="39">
        <v>2.1</v>
      </c>
      <c r="S27" s="40">
        <f t="shared" si="9"/>
        <v>135.49999999999997</v>
      </c>
      <c r="T27" s="36"/>
      <c r="U27" s="31"/>
      <c r="V27" s="31"/>
      <c r="W27" s="10" t="s">
        <v>89</v>
      </c>
      <c r="X27" s="8" t="s">
        <v>54</v>
      </c>
      <c r="Y27" s="39">
        <v>5.7</v>
      </c>
      <c r="Z27" s="40">
        <f t="shared" si="5"/>
        <v>162.69999999999996</v>
      </c>
      <c r="AA27" s="37"/>
      <c r="AD27" s="10" t="s">
        <v>99</v>
      </c>
      <c r="AE27" s="8" t="s">
        <v>74</v>
      </c>
      <c r="AF27" s="39">
        <v>7.6</v>
      </c>
      <c r="AG27" s="40">
        <f t="shared" si="6"/>
        <v>111.99999999999999</v>
      </c>
      <c r="AH27" s="36"/>
    </row>
    <row r="28" spans="2:34" ht="13.5">
      <c r="B28" s="7" t="s">
        <v>84</v>
      </c>
      <c r="C28" s="8" t="s">
        <v>74</v>
      </c>
      <c r="D28" s="39">
        <v>8.2</v>
      </c>
      <c r="E28" s="40">
        <f t="shared" si="7"/>
        <v>155.89999999999998</v>
      </c>
      <c r="F28" s="38"/>
      <c r="I28" s="7" t="s">
        <v>72</v>
      </c>
      <c r="J28" s="8"/>
      <c r="K28" s="39">
        <v>2.2</v>
      </c>
      <c r="L28" s="40">
        <f t="shared" si="8"/>
        <v>111.6</v>
      </c>
      <c r="M28" s="36"/>
      <c r="N28" s="31"/>
      <c r="O28" s="31"/>
      <c r="P28" s="7" t="s">
        <v>69</v>
      </c>
      <c r="Q28" s="8" t="s">
        <v>33</v>
      </c>
      <c r="R28" s="39">
        <v>7.8</v>
      </c>
      <c r="S28" s="40">
        <f t="shared" si="9"/>
        <v>143.29999999999998</v>
      </c>
      <c r="T28" s="36"/>
      <c r="U28" s="31"/>
      <c r="V28" s="31"/>
      <c r="W28" s="10" t="s">
        <v>96</v>
      </c>
      <c r="X28" s="8" t="s">
        <v>35</v>
      </c>
      <c r="Y28" s="39">
        <v>15.8</v>
      </c>
      <c r="Z28" s="40">
        <f t="shared" si="5"/>
        <v>178.49999999999997</v>
      </c>
      <c r="AA28" s="37"/>
      <c r="AD28" s="10" t="s">
        <v>43</v>
      </c>
      <c r="AE28" s="8" t="s">
        <v>74</v>
      </c>
      <c r="AF28" s="39">
        <v>4</v>
      </c>
      <c r="AG28" s="40">
        <f t="shared" si="6"/>
        <v>115.99999999999999</v>
      </c>
      <c r="AH28" s="36"/>
    </row>
    <row r="29" spans="2:34" ht="13.5">
      <c r="B29" s="7" t="s">
        <v>85</v>
      </c>
      <c r="C29" s="8" t="s">
        <v>39</v>
      </c>
      <c r="D29" s="39">
        <v>7.2</v>
      </c>
      <c r="E29" s="40">
        <f t="shared" si="7"/>
        <v>163.09999999999997</v>
      </c>
      <c r="F29" s="38"/>
      <c r="I29" s="10" t="s">
        <v>73</v>
      </c>
      <c r="J29" s="12"/>
      <c r="K29" s="39">
        <v>18.4</v>
      </c>
      <c r="L29" s="40">
        <f t="shared" si="8"/>
        <v>130</v>
      </c>
      <c r="M29" s="36"/>
      <c r="N29" s="31"/>
      <c r="O29" s="31"/>
      <c r="P29" s="7" t="s">
        <v>37</v>
      </c>
      <c r="Q29" s="8" t="s">
        <v>67</v>
      </c>
      <c r="R29" s="43">
        <v>4.4</v>
      </c>
      <c r="S29" s="40">
        <f t="shared" si="9"/>
        <v>147.7</v>
      </c>
      <c r="T29" s="36"/>
      <c r="U29" s="31"/>
      <c r="V29" s="31"/>
      <c r="W29" s="10" t="s">
        <v>104</v>
      </c>
      <c r="X29" s="8" t="s">
        <v>35</v>
      </c>
      <c r="Y29" s="39">
        <v>8.2</v>
      </c>
      <c r="Z29" s="40">
        <f t="shared" si="5"/>
        <v>186.69999999999996</v>
      </c>
      <c r="AA29" s="37"/>
      <c r="AD29" s="10" t="s">
        <v>104</v>
      </c>
      <c r="AE29" s="8" t="s">
        <v>74</v>
      </c>
      <c r="AF29" s="39">
        <v>3.9</v>
      </c>
      <c r="AG29" s="40">
        <f t="shared" si="6"/>
        <v>119.89999999999999</v>
      </c>
      <c r="AH29" s="36"/>
    </row>
    <row r="30" spans="2:34" ht="13.5">
      <c r="B30" s="7" t="s">
        <v>101</v>
      </c>
      <c r="C30" s="8" t="s">
        <v>39</v>
      </c>
      <c r="D30" s="39">
        <v>3.4</v>
      </c>
      <c r="E30" s="40">
        <f t="shared" si="7"/>
        <v>166.49999999999997</v>
      </c>
      <c r="F30" s="38"/>
      <c r="I30" s="7" t="s">
        <v>75</v>
      </c>
      <c r="J30" s="8" t="s">
        <v>66</v>
      </c>
      <c r="K30" s="39">
        <v>12.8</v>
      </c>
      <c r="L30" s="40">
        <f t="shared" si="8"/>
        <v>142.8</v>
      </c>
      <c r="M30" s="36"/>
      <c r="N30" s="31"/>
      <c r="O30" s="31"/>
      <c r="P30" s="7" t="s">
        <v>41</v>
      </c>
      <c r="Q30" s="8"/>
      <c r="R30" s="39">
        <v>5.1</v>
      </c>
      <c r="S30" s="40">
        <f t="shared" si="9"/>
        <v>152.79999999999998</v>
      </c>
      <c r="T30" s="36"/>
      <c r="U30" s="31"/>
      <c r="V30" s="31"/>
      <c r="W30" s="10" t="s">
        <v>43</v>
      </c>
      <c r="X30" s="8" t="s">
        <v>74</v>
      </c>
      <c r="Y30" s="39">
        <v>3.8</v>
      </c>
      <c r="Z30" s="40">
        <f t="shared" si="5"/>
        <v>190.49999999999997</v>
      </c>
      <c r="AA30" s="37"/>
      <c r="AB30" s="33">
        <f>SUM(Y15:Y30)</f>
        <v>149.3</v>
      </c>
      <c r="AC30" s="33">
        <v>149.76</v>
      </c>
      <c r="AD30" s="10" t="s">
        <v>103</v>
      </c>
      <c r="AE30" s="8" t="s">
        <v>52</v>
      </c>
      <c r="AF30" s="39">
        <v>5.8</v>
      </c>
      <c r="AG30" s="40">
        <f t="shared" si="6"/>
        <v>125.69999999999999</v>
      </c>
      <c r="AH30" s="36"/>
    </row>
    <row r="31" spans="2:34" ht="13.5">
      <c r="B31" s="7" t="s">
        <v>40</v>
      </c>
      <c r="C31" s="8" t="s">
        <v>39</v>
      </c>
      <c r="D31" s="39">
        <v>4</v>
      </c>
      <c r="E31" s="40">
        <f t="shared" si="7"/>
        <v>170.49999999999997</v>
      </c>
      <c r="F31" s="38"/>
      <c r="I31" s="7" t="s">
        <v>76</v>
      </c>
      <c r="J31" s="8" t="s">
        <v>65</v>
      </c>
      <c r="K31" s="39">
        <v>16.1</v>
      </c>
      <c r="L31" s="40">
        <f t="shared" si="8"/>
        <v>158.9</v>
      </c>
      <c r="M31" s="36"/>
      <c r="N31" s="31"/>
      <c r="O31" s="31"/>
      <c r="P31" s="7" t="s">
        <v>64</v>
      </c>
      <c r="Q31" s="8"/>
      <c r="R31" s="39">
        <v>5.6</v>
      </c>
      <c r="S31" s="40">
        <f t="shared" si="9"/>
        <v>158.39999999999998</v>
      </c>
      <c r="T31" s="36"/>
      <c r="U31" s="31"/>
      <c r="V31" s="31"/>
      <c r="W31" s="10"/>
      <c r="X31" s="12" t="s">
        <v>28</v>
      </c>
      <c r="Y31" s="39"/>
      <c r="Z31" s="40"/>
      <c r="AA31" s="36"/>
      <c r="AD31" s="10" t="s">
        <v>97</v>
      </c>
      <c r="AE31" s="8" t="s">
        <v>35</v>
      </c>
      <c r="AF31" s="39">
        <v>2</v>
      </c>
      <c r="AG31" s="40">
        <f t="shared" si="6"/>
        <v>127.69999999999999</v>
      </c>
      <c r="AH31" s="36"/>
    </row>
    <row r="32" spans="2:34" ht="15.75" customHeight="1">
      <c r="B32" s="7" t="s">
        <v>36</v>
      </c>
      <c r="C32" s="27" t="s">
        <v>35</v>
      </c>
      <c r="D32" s="39">
        <v>6.4</v>
      </c>
      <c r="E32" s="40">
        <f t="shared" si="7"/>
        <v>176.89999999999998</v>
      </c>
      <c r="F32" s="38"/>
      <c r="I32" s="7" t="s">
        <v>91</v>
      </c>
      <c r="J32" s="8" t="s">
        <v>48</v>
      </c>
      <c r="K32" s="39">
        <v>6.3</v>
      </c>
      <c r="L32" s="40">
        <f t="shared" si="8"/>
        <v>165.20000000000002</v>
      </c>
      <c r="M32" s="36"/>
      <c r="N32" s="32">
        <f>SUM(K22:K32)</f>
        <v>87.60000000000001</v>
      </c>
      <c r="O32" s="32">
        <v>87.82</v>
      </c>
      <c r="P32" s="7" t="s">
        <v>47</v>
      </c>
      <c r="Q32" s="8" t="s">
        <v>48</v>
      </c>
      <c r="R32" s="39">
        <v>6.8</v>
      </c>
      <c r="S32" s="40">
        <f t="shared" si="9"/>
        <v>165.2</v>
      </c>
      <c r="T32" s="36"/>
      <c r="U32" s="11">
        <f>SUM(R22:R32)</f>
        <v>87.6</v>
      </c>
      <c r="V32" s="32">
        <v>87.82</v>
      </c>
      <c r="W32" s="7" t="s">
        <v>77</v>
      </c>
      <c r="X32" s="8" t="s">
        <v>78</v>
      </c>
      <c r="Y32" s="39"/>
      <c r="Z32" s="40">
        <f>Z30</f>
        <v>190.49999999999997</v>
      </c>
      <c r="AA32" s="36"/>
      <c r="AD32" s="10" t="s">
        <v>40</v>
      </c>
      <c r="AE32" s="8" t="s">
        <v>39</v>
      </c>
      <c r="AF32" s="39">
        <v>5.1</v>
      </c>
      <c r="AG32" s="40">
        <f t="shared" si="6"/>
        <v>132.79999999999998</v>
      </c>
      <c r="AH32" s="36"/>
    </row>
    <row r="33" spans="2:34" ht="13.5">
      <c r="B33" s="10" t="s">
        <v>103</v>
      </c>
      <c r="C33" s="17" t="s">
        <v>35</v>
      </c>
      <c r="D33" s="39">
        <v>3.5</v>
      </c>
      <c r="E33" s="40">
        <f t="shared" si="7"/>
        <v>180.39999999999998</v>
      </c>
      <c r="F33" s="38"/>
      <c r="I33" s="14"/>
      <c r="J33" s="12" t="s">
        <v>28</v>
      </c>
      <c r="K33" s="39"/>
      <c r="L33" s="40"/>
      <c r="M33" s="36"/>
      <c r="N33" s="31"/>
      <c r="O33" s="31"/>
      <c r="P33" s="14"/>
      <c r="Q33" s="12" t="s">
        <v>28</v>
      </c>
      <c r="R33" s="39"/>
      <c r="S33" s="40"/>
      <c r="T33" s="36"/>
      <c r="V33" s="31"/>
      <c r="W33" s="10" t="s">
        <v>82</v>
      </c>
      <c r="X33" s="8" t="s">
        <v>78</v>
      </c>
      <c r="Y33" s="39">
        <v>2.3</v>
      </c>
      <c r="Z33" s="40">
        <f>Z32+Y33</f>
        <v>192.79999999999998</v>
      </c>
      <c r="AA33" s="37"/>
      <c r="AD33" s="10" t="s">
        <v>86</v>
      </c>
      <c r="AE33" s="8" t="s">
        <v>39</v>
      </c>
      <c r="AF33" s="39">
        <v>3.7</v>
      </c>
      <c r="AG33" s="40">
        <f t="shared" si="6"/>
        <v>136.49999999999997</v>
      </c>
      <c r="AH33" s="36"/>
    </row>
    <row r="34" spans="2:34" ht="15" thickBot="1">
      <c r="B34" s="10" t="s">
        <v>104</v>
      </c>
      <c r="C34" s="26" t="s">
        <v>35</v>
      </c>
      <c r="D34" s="39">
        <v>5.8</v>
      </c>
      <c r="E34" s="40">
        <f t="shared" si="7"/>
        <v>186.2</v>
      </c>
      <c r="F34" s="38"/>
      <c r="I34" s="7" t="s">
        <v>80</v>
      </c>
      <c r="J34" s="8" t="s">
        <v>56</v>
      </c>
      <c r="K34" s="39"/>
      <c r="L34" s="40">
        <f>L32</f>
        <v>165.20000000000002</v>
      </c>
      <c r="M34" s="36"/>
      <c r="N34" s="31"/>
      <c r="O34" s="31"/>
      <c r="P34" s="7" t="s">
        <v>80</v>
      </c>
      <c r="Q34" s="8" t="s">
        <v>56</v>
      </c>
      <c r="R34" s="39"/>
      <c r="S34" s="40">
        <f>S32</f>
        <v>165.2</v>
      </c>
      <c r="T34" s="36"/>
      <c r="V34" s="31"/>
      <c r="W34" s="15" t="s">
        <v>79</v>
      </c>
      <c r="X34" s="16" t="s">
        <v>17</v>
      </c>
      <c r="Y34" s="41">
        <v>7.8</v>
      </c>
      <c r="Z34" s="42">
        <f>Z33+Y34</f>
        <v>200.6</v>
      </c>
      <c r="AA34" s="37"/>
      <c r="AB34" s="33">
        <f>SUM(Y33:Y34)</f>
        <v>10.1</v>
      </c>
      <c r="AC34" s="33">
        <v>10.19</v>
      </c>
      <c r="AD34" s="10" t="s">
        <v>98</v>
      </c>
      <c r="AE34" s="8" t="s">
        <v>42</v>
      </c>
      <c r="AF34" s="39">
        <v>7</v>
      </c>
      <c r="AG34" s="40">
        <f t="shared" si="6"/>
        <v>143.49999999999997</v>
      </c>
      <c r="AH34" s="36"/>
    </row>
    <row r="35" spans="1:34" ht="13.5">
      <c r="A35" s="19"/>
      <c r="B35" s="10" t="s">
        <v>43</v>
      </c>
      <c r="C35" s="8" t="s">
        <v>74</v>
      </c>
      <c r="D35" s="39">
        <v>3.8</v>
      </c>
      <c r="E35" s="40">
        <f t="shared" si="7"/>
        <v>190</v>
      </c>
      <c r="F35" s="38"/>
      <c r="G35" s="19">
        <f>SUM(D19:D35)</f>
        <v>108.00000000000001</v>
      </c>
      <c r="H35" s="19">
        <v>108.62</v>
      </c>
      <c r="I35" s="10" t="s">
        <v>61</v>
      </c>
      <c r="J35" s="8" t="s">
        <v>46</v>
      </c>
      <c r="K35" s="39">
        <v>4.5</v>
      </c>
      <c r="L35" s="40">
        <f aca="true" t="shared" si="10" ref="L35:L40">L34+K35</f>
        <v>169.70000000000002</v>
      </c>
      <c r="M35" s="36"/>
      <c r="N35" s="31"/>
      <c r="O35" s="31"/>
      <c r="P35" s="10" t="s">
        <v>61</v>
      </c>
      <c r="Q35" s="8" t="s">
        <v>46</v>
      </c>
      <c r="R35" s="39">
        <v>4.5</v>
      </c>
      <c r="S35" s="40">
        <f aca="true" t="shared" si="11" ref="S35:S40">S34+R35</f>
        <v>169.7</v>
      </c>
      <c r="T35" s="36"/>
      <c r="V35" s="31"/>
      <c r="AB35" s="33">
        <f>SUM(AB12:AB34)</f>
        <v>200.6</v>
      </c>
      <c r="AC35" s="33">
        <f>SUM(AC12:AC34)</f>
        <v>201.32999999999998</v>
      </c>
      <c r="AD35" s="10" t="s">
        <v>107</v>
      </c>
      <c r="AE35" s="8" t="s">
        <v>54</v>
      </c>
      <c r="AF35" s="39">
        <v>8.2</v>
      </c>
      <c r="AG35" s="40">
        <f t="shared" si="6"/>
        <v>151.69999999999996</v>
      </c>
      <c r="AH35" s="36"/>
    </row>
    <row r="36" spans="2:34" ht="13.5">
      <c r="B36" s="10"/>
      <c r="C36" s="12" t="s">
        <v>28</v>
      </c>
      <c r="D36" s="39"/>
      <c r="E36" s="40">
        <f t="shared" si="7"/>
        <v>190</v>
      </c>
      <c r="F36" s="38"/>
      <c r="I36" s="7" t="s">
        <v>45</v>
      </c>
      <c r="J36" s="8" t="s">
        <v>46</v>
      </c>
      <c r="K36" s="39">
        <v>3.5</v>
      </c>
      <c r="L36" s="40">
        <f t="shared" si="10"/>
        <v>173.20000000000002</v>
      </c>
      <c r="M36" s="36"/>
      <c r="N36" s="31"/>
      <c r="O36" s="31"/>
      <c r="P36" s="7" t="s">
        <v>45</v>
      </c>
      <c r="Q36" s="8" t="s">
        <v>46</v>
      </c>
      <c r="R36" s="39">
        <v>3.5</v>
      </c>
      <c r="S36" s="40">
        <f t="shared" si="11"/>
        <v>173.2</v>
      </c>
      <c r="T36" s="36"/>
      <c r="V36" s="31"/>
      <c r="AD36" s="10" t="s">
        <v>59</v>
      </c>
      <c r="AE36" s="8" t="s">
        <v>58</v>
      </c>
      <c r="AF36" s="39">
        <v>8.8</v>
      </c>
      <c r="AG36" s="40">
        <f t="shared" si="6"/>
        <v>160.49999999999997</v>
      </c>
      <c r="AH36" s="36"/>
    </row>
    <row r="37" spans="2:34" ht="13.5">
      <c r="B37" s="7" t="s">
        <v>77</v>
      </c>
      <c r="C37" s="8" t="s">
        <v>78</v>
      </c>
      <c r="D37" s="39"/>
      <c r="E37" s="40">
        <f t="shared" si="7"/>
        <v>190</v>
      </c>
      <c r="F37" s="38"/>
      <c r="I37" s="7" t="s">
        <v>81</v>
      </c>
      <c r="J37" s="8" t="s">
        <v>51</v>
      </c>
      <c r="K37" s="39">
        <v>5.8</v>
      </c>
      <c r="L37" s="40">
        <f t="shared" si="10"/>
        <v>179.00000000000003</v>
      </c>
      <c r="M37" s="36"/>
      <c r="N37" s="31"/>
      <c r="O37" s="31"/>
      <c r="P37" s="7" t="s">
        <v>81</v>
      </c>
      <c r="Q37" s="8" t="s">
        <v>51</v>
      </c>
      <c r="R37" s="39">
        <v>5.8</v>
      </c>
      <c r="S37" s="40">
        <f t="shared" si="11"/>
        <v>179</v>
      </c>
      <c r="T37" s="36"/>
      <c r="V37" s="31"/>
      <c r="AD37" s="10" t="s">
        <v>80</v>
      </c>
      <c r="AE37" s="8" t="s">
        <v>62</v>
      </c>
      <c r="AF37" s="39">
        <v>4.9</v>
      </c>
      <c r="AG37" s="40">
        <f t="shared" si="6"/>
        <v>165.39999999999998</v>
      </c>
      <c r="AH37" s="36"/>
    </row>
    <row r="38" spans="2:34" ht="13.5">
      <c r="B38" s="7" t="s">
        <v>82</v>
      </c>
      <c r="C38" s="8" t="s">
        <v>78</v>
      </c>
      <c r="D38" s="39">
        <v>2.3</v>
      </c>
      <c r="E38" s="40">
        <f t="shared" si="7"/>
        <v>192.3</v>
      </c>
      <c r="F38" s="38"/>
      <c r="I38" s="7" t="s">
        <v>53</v>
      </c>
      <c r="J38" s="8" t="s">
        <v>49</v>
      </c>
      <c r="K38" s="39">
        <v>3.7</v>
      </c>
      <c r="L38" s="40">
        <f t="shared" si="10"/>
        <v>182.70000000000002</v>
      </c>
      <c r="M38" s="36"/>
      <c r="N38" s="31"/>
      <c r="O38" s="31"/>
      <c r="P38" s="7" t="s">
        <v>53</v>
      </c>
      <c r="Q38" s="8" t="s">
        <v>49</v>
      </c>
      <c r="R38" s="39">
        <v>3.7</v>
      </c>
      <c r="S38" s="40">
        <f t="shared" si="11"/>
        <v>182.7</v>
      </c>
      <c r="T38" s="36"/>
      <c r="V38" s="31"/>
      <c r="AD38" s="10" t="s">
        <v>61</v>
      </c>
      <c r="AE38" s="8" t="s">
        <v>46</v>
      </c>
      <c r="AF38" s="39">
        <v>4.5</v>
      </c>
      <c r="AG38" s="40">
        <f t="shared" si="6"/>
        <v>169.89999999999998</v>
      </c>
      <c r="AH38" s="36"/>
    </row>
    <row r="39" spans="1:34" ht="15" thickBot="1">
      <c r="A39" s="19"/>
      <c r="B39" s="18" t="s">
        <v>79</v>
      </c>
      <c r="C39" s="16" t="s">
        <v>17</v>
      </c>
      <c r="D39" s="41">
        <v>7.8</v>
      </c>
      <c r="E39" s="42">
        <f t="shared" si="7"/>
        <v>200.10000000000002</v>
      </c>
      <c r="F39" s="38"/>
      <c r="G39" s="19">
        <f>SUM(D38:D39)</f>
        <v>10.1</v>
      </c>
      <c r="H39" s="19">
        <v>10.16</v>
      </c>
      <c r="I39" s="7" t="s">
        <v>68</v>
      </c>
      <c r="J39" s="8" t="s">
        <v>74</v>
      </c>
      <c r="K39" s="39">
        <v>3.8</v>
      </c>
      <c r="L39" s="40">
        <f t="shared" si="10"/>
        <v>186.50000000000003</v>
      </c>
      <c r="M39" s="36"/>
      <c r="N39" s="31"/>
      <c r="O39" s="31"/>
      <c r="P39" s="7" t="s">
        <v>68</v>
      </c>
      <c r="Q39" s="8" t="s">
        <v>74</v>
      </c>
      <c r="R39" s="39">
        <v>3.8</v>
      </c>
      <c r="S39" s="40">
        <f t="shared" si="11"/>
        <v>186.5</v>
      </c>
      <c r="T39" s="36"/>
      <c r="V39" s="31"/>
      <c r="AD39" s="10" t="s">
        <v>45</v>
      </c>
      <c r="AE39" s="8" t="s">
        <v>46</v>
      </c>
      <c r="AF39" s="39">
        <v>3.5</v>
      </c>
      <c r="AG39" s="40">
        <f t="shared" si="6"/>
        <v>173.39999999999998</v>
      </c>
      <c r="AH39" s="36"/>
    </row>
    <row r="40" spans="7:34" ht="13.5">
      <c r="G40" s="28">
        <f>SUM(G5:G39)</f>
        <v>200.1</v>
      </c>
      <c r="H40" s="28">
        <f>SUM(H5:H39)</f>
        <v>200.88</v>
      </c>
      <c r="I40" s="7" t="s">
        <v>43</v>
      </c>
      <c r="J40" s="8" t="s">
        <v>74</v>
      </c>
      <c r="K40" s="39">
        <v>3.9</v>
      </c>
      <c r="L40" s="40">
        <f t="shared" si="10"/>
        <v>190.40000000000003</v>
      </c>
      <c r="M40" s="36"/>
      <c r="N40" s="32">
        <f>SUM(K35:K40)</f>
        <v>25.2</v>
      </c>
      <c r="O40" s="32">
        <v>25.43</v>
      </c>
      <c r="P40" s="7" t="s">
        <v>43</v>
      </c>
      <c r="Q40" s="8" t="s">
        <v>74</v>
      </c>
      <c r="R40" s="39">
        <v>3.9</v>
      </c>
      <c r="S40" s="40">
        <f t="shared" si="11"/>
        <v>190.4</v>
      </c>
      <c r="T40" s="36"/>
      <c r="U40" s="33">
        <f>SUM(R35:R40)</f>
        <v>25.2</v>
      </c>
      <c r="V40" s="32">
        <v>25.43</v>
      </c>
      <c r="AD40" s="10" t="s">
        <v>81</v>
      </c>
      <c r="AE40" s="8" t="s">
        <v>51</v>
      </c>
      <c r="AF40" s="39">
        <v>5.8</v>
      </c>
      <c r="AG40" s="40">
        <f t="shared" si="6"/>
        <v>179.2</v>
      </c>
      <c r="AH40" s="36"/>
    </row>
    <row r="41" spans="2:34" ht="13.5">
      <c r="B41" s="17"/>
      <c r="D41" s="19"/>
      <c r="E41" s="19"/>
      <c r="F41" s="19"/>
      <c r="I41" s="7"/>
      <c r="J41" s="12" t="s">
        <v>28</v>
      </c>
      <c r="K41" s="39"/>
      <c r="L41" s="40"/>
      <c r="M41" s="36"/>
      <c r="N41" s="31"/>
      <c r="O41" s="31"/>
      <c r="P41" s="7"/>
      <c r="Q41" s="12" t="s">
        <v>28</v>
      </c>
      <c r="R41" s="39"/>
      <c r="S41" s="40"/>
      <c r="T41" s="36"/>
      <c r="V41" s="31"/>
      <c r="AD41" s="10" t="s">
        <v>99</v>
      </c>
      <c r="AE41" s="8" t="s">
        <v>74</v>
      </c>
      <c r="AF41" s="39">
        <v>7.6</v>
      </c>
      <c r="AG41" s="40">
        <f t="shared" si="6"/>
        <v>186.79999999999998</v>
      </c>
      <c r="AH41" s="36"/>
    </row>
    <row r="42" spans="9:36" ht="13.5">
      <c r="I42" s="7" t="s">
        <v>77</v>
      </c>
      <c r="J42" s="8" t="s">
        <v>78</v>
      </c>
      <c r="K42" s="39"/>
      <c r="L42" s="40">
        <f>L40</f>
        <v>190.40000000000003</v>
      </c>
      <c r="M42" s="36"/>
      <c r="N42" s="31"/>
      <c r="O42" s="31"/>
      <c r="P42" s="7" t="s">
        <v>77</v>
      </c>
      <c r="Q42" s="8" t="s">
        <v>78</v>
      </c>
      <c r="R42" s="39"/>
      <c r="S42" s="40">
        <f>S40</f>
        <v>190.4</v>
      </c>
      <c r="T42" s="36"/>
      <c r="V42" s="31"/>
      <c r="AD42" s="10" t="s">
        <v>43</v>
      </c>
      <c r="AE42" s="8" t="s">
        <v>74</v>
      </c>
      <c r="AF42" s="43">
        <v>4</v>
      </c>
      <c r="AG42" s="40">
        <f t="shared" si="6"/>
        <v>190.79999999999998</v>
      </c>
      <c r="AH42" s="36"/>
      <c r="AI42" s="33">
        <f>SUM(AF15:AF42)</f>
        <v>149.6</v>
      </c>
      <c r="AJ42" s="1">
        <v>149.71</v>
      </c>
    </row>
    <row r="43" spans="4:34" ht="13.5">
      <c r="D43" s="19"/>
      <c r="E43" s="19"/>
      <c r="F43" s="19"/>
      <c r="I43" s="7" t="s">
        <v>82</v>
      </c>
      <c r="J43" s="8" t="s">
        <v>78</v>
      </c>
      <c r="K43" s="39">
        <v>2.3</v>
      </c>
      <c r="L43" s="40">
        <f>L42+K43</f>
        <v>192.70000000000005</v>
      </c>
      <c r="M43" s="36"/>
      <c r="N43" s="31"/>
      <c r="O43" s="31"/>
      <c r="P43" s="7" t="s">
        <v>82</v>
      </c>
      <c r="Q43" s="8" t="s">
        <v>78</v>
      </c>
      <c r="R43" s="39">
        <v>2.3</v>
      </c>
      <c r="S43" s="40">
        <f>S42+R43</f>
        <v>192.70000000000002</v>
      </c>
      <c r="T43" s="36"/>
      <c r="V43" s="31"/>
      <c r="AD43" s="10"/>
      <c r="AE43" s="12" t="s">
        <v>28</v>
      </c>
      <c r="AF43" s="39"/>
      <c r="AG43" s="40"/>
      <c r="AH43" s="37"/>
    </row>
    <row r="44" spans="4:34" ht="15" thickBot="1">
      <c r="D44" s="19"/>
      <c r="E44" s="19"/>
      <c r="F44" s="19"/>
      <c r="I44" s="18" t="s">
        <v>79</v>
      </c>
      <c r="J44" s="16" t="s">
        <v>17</v>
      </c>
      <c r="K44" s="41">
        <v>7.8</v>
      </c>
      <c r="L44" s="42">
        <f>L43+K44</f>
        <v>200.50000000000006</v>
      </c>
      <c r="M44" s="36"/>
      <c r="N44" s="32">
        <f>SUM(K43:K44)</f>
        <v>10.1</v>
      </c>
      <c r="O44" s="32">
        <v>10.16</v>
      </c>
      <c r="P44" s="18" t="s">
        <v>79</v>
      </c>
      <c r="Q44" s="16" t="s">
        <v>17</v>
      </c>
      <c r="R44" s="41">
        <v>7.8</v>
      </c>
      <c r="S44" s="42">
        <f>S43+R44</f>
        <v>200.50000000000003</v>
      </c>
      <c r="T44" s="36"/>
      <c r="U44" s="33">
        <f>SUM(R43:R44)</f>
        <v>10.1</v>
      </c>
      <c r="V44" s="32">
        <v>10.16</v>
      </c>
      <c r="AD44" s="7" t="s">
        <v>77</v>
      </c>
      <c r="AE44" s="8" t="s">
        <v>78</v>
      </c>
      <c r="AF44" s="39"/>
      <c r="AG44" s="40">
        <f>AG42</f>
        <v>190.79999999999998</v>
      </c>
      <c r="AH44" s="37"/>
    </row>
    <row r="45" spans="4:34" ht="13.5">
      <c r="D45" s="19"/>
      <c r="E45" s="19"/>
      <c r="F45" s="19"/>
      <c r="I45" s="20"/>
      <c r="J45" s="17"/>
      <c r="K45" s="9"/>
      <c r="L45" s="9"/>
      <c r="M45" s="9"/>
      <c r="N45" s="32">
        <f>SUM(N12:N44)</f>
        <v>200.49999999999997</v>
      </c>
      <c r="O45" s="32">
        <f>SUM(O12:O44)</f>
        <v>201.26</v>
      </c>
      <c r="P45" s="20"/>
      <c r="Q45" s="17"/>
      <c r="R45" s="9"/>
      <c r="S45" s="9"/>
      <c r="T45" s="9"/>
      <c r="U45" s="33">
        <f>SUM(U12:U44)</f>
        <v>200.49999999999997</v>
      </c>
      <c r="V45" s="32">
        <f>SUM(V12:V44)</f>
        <v>201.26</v>
      </c>
      <c r="AD45" s="10" t="s">
        <v>82</v>
      </c>
      <c r="AE45" s="8" t="s">
        <v>78</v>
      </c>
      <c r="AF45" s="39">
        <v>2.3</v>
      </c>
      <c r="AG45" s="40">
        <f>AG44+AF45</f>
        <v>193.1</v>
      </c>
      <c r="AH45" s="36"/>
    </row>
    <row r="46" spans="4:36" ht="15" thickBot="1">
      <c r="D46" s="19"/>
      <c r="E46" s="19"/>
      <c r="F46" s="19"/>
      <c r="I46" s="21"/>
      <c r="N46" s="31"/>
      <c r="O46" s="31"/>
      <c r="P46" s="21"/>
      <c r="AD46" s="15" t="s">
        <v>79</v>
      </c>
      <c r="AE46" s="16" t="s">
        <v>17</v>
      </c>
      <c r="AF46" s="41">
        <v>7.8</v>
      </c>
      <c r="AG46" s="42">
        <f>AG45+AF46</f>
        <v>200.9</v>
      </c>
      <c r="AH46" s="36"/>
      <c r="AI46" s="33">
        <f>SUM(AF45:AF46)</f>
        <v>10.1</v>
      </c>
      <c r="AJ46" s="1">
        <v>10.19</v>
      </c>
    </row>
    <row r="47" spans="4:36" ht="13.5">
      <c r="D47" s="19"/>
      <c r="E47" s="19"/>
      <c r="F47" s="19"/>
      <c r="I47" s="22"/>
      <c r="N47" s="31"/>
      <c r="O47" s="31"/>
      <c r="P47" s="22"/>
      <c r="AI47" s="33">
        <f>SUM(AI12:AI46)</f>
        <v>200.89999999999998</v>
      </c>
      <c r="AJ47" s="33">
        <f>SUM(AJ12:AJ46)</f>
        <v>201.28</v>
      </c>
    </row>
    <row r="48" spans="4:16" ht="13.5">
      <c r="D48" s="19"/>
      <c r="E48" s="19"/>
      <c r="F48" s="19"/>
      <c r="I48" s="21"/>
      <c r="N48" s="31"/>
      <c r="O48" s="31"/>
      <c r="P48" s="21"/>
    </row>
    <row r="49" spans="4:34" ht="13.5">
      <c r="D49" s="19"/>
      <c r="E49" s="19"/>
      <c r="F49" s="19"/>
      <c r="AD49" s="17"/>
      <c r="AE49" s="23"/>
      <c r="AF49" s="9"/>
      <c r="AG49" s="11"/>
      <c r="AH49" s="11"/>
    </row>
    <row r="50" spans="4:34" ht="13.5">
      <c r="D50" s="19"/>
      <c r="E50" s="19"/>
      <c r="F50" s="19"/>
      <c r="AD50" s="20"/>
      <c r="AE50" s="17"/>
      <c r="AF50" s="9"/>
      <c r="AG50" s="11"/>
      <c r="AH50" s="11"/>
    </row>
    <row r="51" spans="4:34" ht="13.5">
      <c r="D51" s="19"/>
      <c r="E51" s="19"/>
      <c r="F51" s="19"/>
      <c r="I51" s="6"/>
      <c r="J51" s="6"/>
      <c r="K51" s="6"/>
      <c r="L51" s="24"/>
      <c r="M51" s="24"/>
      <c r="P51" s="6"/>
      <c r="Q51" s="6"/>
      <c r="R51" s="6"/>
      <c r="S51" s="24"/>
      <c r="T51" s="24"/>
      <c r="AD51" s="17"/>
      <c r="AE51" s="17"/>
      <c r="AF51" s="9"/>
      <c r="AG51" s="9"/>
      <c r="AH51" s="9"/>
    </row>
    <row r="52" spans="4:34" ht="13.5">
      <c r="D52" s="19"/>
      <c r="E52" s="19"/>
      <c r="F52" s="19"/>
      <c r="I52" s="6"/>
      <c r="J52" s="6"/>
      <c r="K52" s="6"/>
      <c r="L52" s="24"/>
      <c r="M52" s="24"/>
      <c r="P52" s="6"/>
      <c r="Q52" s="6"/>
      <c r="R52" s="6"/>
      <c r="S52" s="24"/>
      <c r="T52" s="24"/>
      <c r="AD52" s="17"/>
      <c r="AE52" s="17"/>
      <c r="AF52" s="9"/>
      <c r="AG52" s="9"/>
      <c r="AH52" s="9"/>
    </row>
    <row r="53" spans="4:34" ht="13.5">
      <c r="D53" s="19"/>
      <c r="E53" s="19"/>
      <c r="F53" s="19"/>
      <c r="I53" s="6"/>
      <c r="J53" s="6"/>
      <c r="K53" s="6"/>
      <c r="L53" s="24"/>
      <c r="M53" s="24"/>
      <c r="AD53" s="6"/>
      <c r="AE53" s="6"/>
      <c r="AF53" s="6"/>
      <c r="AG53" s="25"/>
      <c r="AH53" s="25"/>
    </row>
    <row r="54" spans="2:34" ht="13.5">
      <c r="B54" s="6"/>
      <c r="C54" s="6"/>
      <c r="I54" s="6"/>
      <c r="J54" s="6"/>
      <c r="K54" s="6"/>
      <c r="L54" s="24"/>
      <c r="M54" s="24"/>
      <c r="N54" s="31"/>
      <c r="O54" s="31"/>
      <c r="P54" s="24"/>
      <c r="Q54" s="24"/>
      <c r="R54" s="24"/>
      <c r="S54" s="24"/>
      <c r="T54" s="24"/>
      <c r="W54" s="6"/>
      <c r="X54" s="6"/>
      <c r="Y54" s="6"/>
      <c r="Z54" s="25"/>
      <c r="AA54" s="25"/>
      <c r="AD54" s="6"/>
      <c r="AE54" s="6"/>
      <c r="AF54" s="6"/>
      <c r="AG54" s="25"/>
      <c r="AH54" s="25"/>
    </row>
    <row r="55" spans="2:34" ht="13.5">
      <c r="B55" s="6"/>
      <c r="C55" s="6"/>
      <c r="I55" s="6"/>
      <c r="J55" s="6"/>
      <c r="K55" s="6"/>
      <c r="L55" s="24"/>
      <c r="M55" s="24"/>
      <c r="N55" s="31"/>
      <c r="O55" s="31"/>
      <c r="P55" s="24"/>
      <c r="Q55" s="24"/>
      <c r="R55" s="24"/>
      <c r="S55" s="24"/>
      <c r="T55" s="24"/>
      <c r="W55" s="6"/>
      <c r="X55" s="6"/>
      <c r="Y55" s="6"/>
      <c r="Z55" s="25"/>
      <c r="AA55" s="25"/>
      <c r="AD55" s="6"/>
      <c r="AE55" s="6"/>
      <c r="AF55" s="6"/>
      <c r="AG55" s="25"/>
      <c r="AH55" s="25"/>
    </row>
    <row r="56" spans="2:34" ht="13.5">
      <c r="B56" s="6"/>
      <c r="C56" s="6"/>
      <c r="I56" s="6"/>
      <c r="J56" s="6"/>
      <c r="K56" s="6"/>
      <c r="L56" s="24"/>
      <c r="M56" s="24"/>
      <c r="N56" s="31"/>
      <c r="O56" s="31"/>
      <c r="P56" s="24"/>
      <c r="Q56" s="24"/>
      <c r="R56" s="24"/>
      <c r="S56" s="24"/>
      <c r="T56" s="24"/>
      <c r="W56" s="6"/>
      <c r="X56" s="6"/>
      <c r="Y56" s="6"/>
      <c r="Z56" s="25"/>
      <c r="AA56" s="25"/>
      <c r="AD56" s="6"/>
      <c r="AE56" s="6"/>
      <c r="AF56" s="6"/>
      <c r="AG56" s="25"/>
      <c r="AH56" s="25"/>
    </row>
    <row r="57" spans="2:34" ht="13.5">
      <c r="B57" s="6"/>
      <c r="C57" s="6"/>
      <c r="I57" s="6"/>
      <c r="J57" s="6"/>
      <c r="K57" s="6"/>
      <c r="L57" s="24"/>
      <c r="M57" s="24"/>
      <c r="N57" s="31"/>
      <c r="O57" s="31"/>
      <c r="P57" s="24"/>
      <c r="Q57" s="24"/>
      <c r="R57" s="24"/>
      <c r="S57" s="24"/>
      <c r="T57" s="24"/>
      <c r="W57" s="6"/>
      <c r="X57" s="6"/>
      <c r="Y57" s="6"/>
      <c r="Z57" s="25"/>
      <c r="AA57" s="25"/>
      <c r="AD57" s="6"/>
      <c r="AE57" s="6"/>
      <c r="AF57" s="6"/>
      <c r="AG57" s="25"/>
      <c r="AH57" s="25"/>
    </row>
    <row r="58" spans="2:34" ht="13.5">
      <c r="B58" s="6"/>
      <c r="C58" s="6"/>
      <c r="I58" s="6"/>
      <c r="J58" s="6"/>
      <c r="K58" s="6"/>
      <c r="L58" s="24"/>
      <c r="M58" s="24"/>
      <c r="N58" s="31"/>
      <c r="O58" s="31"/>
      <c r="P58" s="24"/>
      <c r="Q58" s="24"/>
      <c r="R58" s="24"/>
      <c r="S58" s="24"/>
      <c r="T58" s="24"/>
      <c r="W58" s="6"/>
      <c r="X58" s="6"/>
      <c r="Y58" s="6"/>
      <c r="Z58" s="25"/>
      <c r="AA58" s="25"/>
      <c r="AD58" s="6"/>
      <c r="AE58" s="6"/>
      <c r="AF58" s="6"/>
      <c r="AG58" s="25"/>
      <c r="AH58" s="25"/>
    </row>
    <row r="59" spans="2:34" ht="13.5">
      <c r="B59" s="6"/>
      <c r="C59" s="6"/>
      <c r="D59" s="19"/>
      <c r="I59" s="6"/>
      <c r="J59" s="6"/>
      <c r="K59" s="6"/>
      <c r="L59" s="24"/>
      <c r="M59" s="24"/>
      <c r="N59" s="31"/>
      <c r="O59" s="31"/>
      <c r="P59" s="24"/>
      <c r="Q59" s="24"/>
      <c r="R59" s="24"/>
      <c r="S59" s="24"/>
      <c r="T59" s="24"/>
      <c r="W59" s="6"/>
      <c r="X59" s="6"/>
      <c r="Y59" s="6"/>
      <c r="Z59" s="25"/>
      <c r="AA59" s="25"/>
      <c r="AD59" s="6"/>
      <c r="AE59" s="6"/>
      <c r="AF59" s="6"/>
      <c r="AG59" s="25"/>
      <c r="AH59" s="25"/>
    </row>
    <row r="60" spans="2:34" ht="13.5">
      <c r="B60" s="6"/>
      <c r="C60" s="6"/>
      <c r="I60" s="6"/>
      <c r="J60" s="6"/>
      <c r="K60" s="6"/>
      <c r="L60" s="24"/>
      <c r="M60" s="24"/>
      <c r="N60" s="31"/>
      <c r="O60" s="31"/>
      <c r="P60" s="24"/>
      <c r="Q60" s="24"/>
      <c r="R60" s="24"/>
      <c r="S60" s="24"/>
      <c r="T60" s="24"/>
      <c r="W60" s="6"/>
      <c r="X60" s="6"/>
      <c r="Y60" s="6"/>
      <c r="Z60" s="25"/>
      <c r="AA60" s="25"/>
      <c r="AD60" s="6"/>
      <c r="AE60" s="6"/>
      <c r="AF60" s="6"/>
      <c r="AG60" s="25"/>
      <c r="AH60" s="25"/>
    </row>
    <row r="61" spans="2:34" ht="13.5">
      <c r="B61" s="6"/>
      <c r="C61" s="6"/>
      <c r="I61" s="6"/>
      <c r="J61" s="6"/>
      <c r="K61" s="6"/>
      <c r="L61" s="24"/>
      <c r="M61" s="24"/>
      <c r="N61" s="31"/>
      <c r="O61" s="31"/>
      <c r="P61" s="24"/>
      <c r="Q61" s="24"/>
      <c r="R61" s="24"/>
      <c r="S61" s="24"/>
      <c r="T61" s="24"/>
      <c r="W61" s="6"/>
      <c r="X61" s="6"/>
      <c r="Y61" s="6"/>
      <c r="Z61" s="25"/>
      <c r="AA61" s="25"/>
      <c r="AD61" s="6"/>
      <c r="AE61" s="6"/>
      <c r="AF61" s="6"/>
      <c r="AG61" s="25"/>
      <c r="AH61" s="25"/>
    </row>
    <row r="62" spans="2:34" ht="13.5">
      <c r="B62" s="6"/>
      <c r="C62" s="6"/>
      <c r="I62" s="6"/>
      <c r="J62" s="6"/>
      <c r="K62" s="6"/>
      <c r="L62" s="24"/>
      <c r="M62" s="24"/>
      <c r="N62" s="31"/>
      <c r="O62" s="31"/>
      <c r="P62" s="24"/>
      <c r="Q62" s="24"/>
      <c r="R62" s="24"/>
      <c r="S62" s="24"/>
      <c r="T62" s="24"/>
      <c r="W62" s="6"/>
      <c r="X62" s="6"/>
      <c r="Y62" s="6"/>
      <c r="Z62" s="25"/>
      <c r="AA62" s="25"/>
      <c r="AD62" s="6"/>
      <c r="AE62" s="6"/>
      <c r="AF62" s="6"/>
      <c r="AG62" s="25"/>
      <c r="AH62" s="25"/>
    </row>
    <row r="63" spans="2:34" ht="13.5">
      <c r="B63" s="6"/>
      <c r="C63" s="6"/>
      <c r="I63" s="6"/>
      <c r="J63" s="6"/>
      <c r="K63" s="6"/>
      <c r="L63" s="24"/>
      <c r="M63" s="24"/>
      <c r="N63" s="31"/>
      <c r="O63" s="31"/>
      <c r="P63" s="24"/>
      <c r="Q63" s="24"/>
      <c r="R63" s="24"/>
      <c r="S63" s="24"/>
      <c r="T63" s="24"/>
      <c r="W63" s="6"/>
      <c r="X63" s="6"/>
      <c r="Y63" s="6"/>
      <c r="Z63" s="25"/>
      <c r="AA63" s="25"/>
      <c r="AD63" s="6"/>
      <c r="AE63" s="6"/>
      <c r="AF63" s="6"/>
      <c r="AG63" s="25"/>
      <c r="AH63" s="25"/>
    </row>
    <row r="64" spans="2:34" ht="13.5">
      <c r="B64" s="6"/>
      <c r="C64" s="6"/>
      <c r="I64" s="6"/>
      <c r="J64" s="6"/>
      <c r="K64" s="6"/>
      <c r="L64" s="24"/>
      <c r="M64" s="24"/>
      <c r="N64" s="31"/>
      <c r="O64" s="31"/>
      <c r="P64" s="24"/>
      <c r="Q64" s="24"/>
      <c r="R64" s="24"/>
      <c r="S64" s="24"/>
      <c r="T64" s="24"/>
      <c r="W64" s="6"/>
      <c r="X64" s="6"/>
      <c r="Y64" s="6"/>
      <c r="Z64" s="25"/>
      <c r="AA64" s="25"/>
      <c r="AD64" s="6"/>
      <c r="AE64" s="6"/>
      <c r="AF64" s="6"/>
      <c r="AG64" s="25"/>
      <c r="AH64" s="25"/>
    </row>
    <row r="65" spans="2:34" ht="13.5">
      <c r="B65" s="6"/>
      <c r="C65" s="6"/>
      <c r="I65" s="6"/>
      <c r="J65" s="6"/>
      <c r="K65" s="6"/>
      <c r="L65" s="24"/>
      <c r="M65" s="24"/>
      <c r="N65" s="31"/>
      <c r="O65" s="31"/>
      <c r="P65" s="24"/>
      <c r="Q65" s="24"/>
      <c r="R65" s="24"/>
      <c r="S65" s="24"/>
      <c r="T65" s="24"/>
      <c r="W65" s="6"/>
      <c r="X65" s="6"/>
      <c r="Y65" s="6"/>
      <c r="Z65" s="25"/>
      <c r="AA65" s="25"/>
      <c r="AD65" s="6"/>
      <c r="AE65" s="6"/>
      <c r="AF65" s="6"/>
      <c r="AG65" s="25"/>
      <c r="AH65" s="25"/>
    </row>
    <row r="66" spans="2:34" ht="13.5">
      <c r="B66" s="6"/>
      <c r="C66" s="6"/>
      <c r="I66" s="6"/>
      <c r="J66" s="6"/>
      <c r="K66" s="6"/>
      <c r="L66" s="24"/>
      <c r="M66" s="24"/>
      <c r="N66" s="31"/>
      <c r="O66" s="31"/>
      <c r="P66" s="24"/>
      <c r="Q66" s="24"/>
      <c r="R66" s="24"/>
      <c r="S66" s="24"/>
      <c r="T66" s="24"/>
      <c r="W66" s="6"/>
      <c r="X66" s="6"/>
      <c r="Y66" s="6"/>
      <c r="Z66" s="25"/>
      <c r="AA66" s="25"/>
      <c r="AD66" s="6"/>
      <c r="AE66" s="6"/>
      <c r="AF66" s="6"/>
      <c r="AG66" s="25"/>
      <c r="AH66" s="25"/>
    </row>
    <row r="67" spans="2:34" ht="13.5">
      <c r="B67" s="6"/>
      <c r="C67" s="6"/>
      <c r="I67" s="6"/>
      <c r="J67" s="6"/>
      <c r="K67" s="6"/>
      <c r="L67" s="24"/>
      <c r="M67" s="24"/>
      <c r="N67" s="31"/>
      <c r="O67" s="31"/>
      <c r="P67" s="24"/>
      <c r="Q67" s="24"/>
      <c r="R67" s="24"/>
      <c r="S67" s="24"/>
      <c r="T67" s="24"/>
      <c r="W67" s="6"/>
      <c r="X67" s="6"/>
      <c r="Y67" s="6"/>
      <c r="Z67" s="25"/>
      <c r="AA67" s="25"/>
      <c r="AD67" s="6"/>
      <c r="AE67" s="6"/>
      <c r="AF67" s="6"/>
      <c r="AG67" s="25"/>
      <c r="AH67" s="25"/>
    </row>
    <row r="68" spans="2:34" ht="13.5">
      <c r="B68" s="6"/>
      <c r="C68" s="6"/>
      <c r="I68" s="6"/>
      <c r="J68" s="6"/>
      <c r="K68" s="6"/>
      <c r="L68" s="24"/>
      <c r="M68" s="24"/>
      <c r="N68" s="31"/>
      <c r="O68" s="31"/>
      <c r="P68" s="24"/>
      <c r="Q68" s="24"/>
      <c r="R68" s="24"/>
      <c r="S68" s="24"/>
      <c r="T68" s="24"/>
      <c r="W68" s="6"/>
      <c r="X68" s="6"/>
      <c r="Y68" s="6"/>
      <c r="Z68" s="25"/>
      <c r="AA68" s="25"/>
      <c r="AD68" s="6"/>
      <c r="AE68" s="6"/>
      <c r="AF68" s="6"/>
      <c r="AG68" s="25"/>
      <c r="AH68" s="25"/>
    </row>
    <row r="69" spans="2:34" ht="13.5">
      <c r="B69" s="6"/>
      <c r="C69" s="6"/>
      <c r="I69" s="6"/>
      <c r="J69" s="6"/>
      <c r="K69" s="6"/>
      <c r="L69" s="24"/>
      <c r="M69" s="24"/>
      <c r="N69" s="31"/>
      <c r="O69" s="31"/>
      <c r="P69" s="24"/>
      <c r="Q69" s="24"/>
      <c r="R69" s="24"/>
      <c r="S69" s="24"/>
      <c r="T69" s="24"/>
      <c r="W69" s="6"/>
      <c r="X69" s="6"/>
      <c r="Y69" s="6"/>
      <c r="Z69" s="25"/>
      <c r="AA69" s="25"/>
      <c r="AD69" s="6"/>
      <c r="AE69" s="6"/>
      <c r="AF69" s="6"/>
      <c r="AG69" s="25"/>
      <c r="AH69" s="25"/>
    </row>
    <row r="70" spans="2:34" ht="13.5">
      <c r="B70" s="6"/>
      <c r="C70" s="6"/>
      <c r="I70" s="6"/>
      <c r="J70" s="6"/>
      <c r="K70" s="6"/>
      <c r="L70" s="24"/>
      <c r="M70" s="24"/>
      <c r="N70" s="31"/>
      <c r="O70" s="31"/>
      <c r="P70" s="24"/>
      <c r="Q70" s="24"/>
      <c r="R70" s="24"/>
      <c r="S70" s="24"/>
      <c r="T70" s="24"/>
      <c r="W70" s="6"/>
      <c r="X70" s="6"/>
      <c r="Y70" s="6"/>
      <c r="Z70" s="25"/>
      <c r="AA70" s="25"/>
      <c r="AD70" s="6"/>
      <c r="AE70" s="6"/>
      <c r="AF70" s="6"/>
      <c r="AG70" s="25"/>
      <c r="AH70" s="25"/>
    </row>
    <row r="71" spans="2:34" ht="13.5">
      <c r="B71" s="6"/>
      <c r="C71" s="6"/>
      <c r="I71" s="6"/>
      <c r="J71" s="6"/>
      <c r="K71" s="6"/>
      <c r="L71" s="24"/>
      <c r="M71" s="24"/>
      <c r="N71" s="31"/>
      <c r="O71" s="31"/>
      <c r="P71" s="24"/>
      <c r="Q71" s="24"/>
      <c r="R71" s="24"/>
      <c r="S71" s="24"/>
      <c r="T71" s="24"/>
      <c r="W71" s="6"/>
      <c r="X71" s="6"/>
      <c r="Y71" s="6"/>
      <c r="Z71" s="25"/>
      <c r="AA71" s="25"/>
      <c r="AD71" s="6"/>
      <c r="AE71" s="6"/>
      <c r="AF71" s="6"/>
      <c r="AG71" s="25"/>
      <c r="AH71" s="25"/>
    </row>
    <row r="72" spans="2:34" ht="13.5">
      <c r="B72" s="6"/>
      <c r="C72" s="6"/>
      <c r="I72" s="6"/>
      <c r="J72" s="6"/>
      <c r="K72" s="6"/>
      <c r="L72" s="24"/>
      <c r="M72" s="24"/>
      <c r="N72" s="31"/>
      <c r="O72" s="31"/>
      <c r="P72" s="24"/>
      <c r="Q72" s="24"/>
      <c r="R72" s="24"/>
      <c r="S72" s="24"/>
      <c r="T72" s="24"/>
      <c r="W72" s="6"/>
      <c r="X72" s="6"/>
      <c r="Y72" s="6"/>
      <c r="Z72" s="25"/>
      <c r="AA72" s="25"/>
      <c r="AD72" s="6"/>
      <c r="AE72" s="6"/>
      <c r="AF72" s="6"/>
      <c r="AG72" s="25"/>
      <c r="AH72" s="25"/>
    </row>
    <row r="73" spans="2:34" ht="13.5">
      <c r="B73" s="6"/>
      <c r="C73" s="6"/>
      <c r="I73" s="6"/>
      <c r="J73" s="6"/>
      <c r="K73" s="6"/>
      <c r="L73" s="24"/>
      <c r="M73" s="24"/>
      <c r="N73" s="31"/>
      <c r="O73" s="31"/>
      <c r="P73" s="24"/>
      <c r="Q73" s="24"/>
      <c r="R73" s="24"/>
      <c r="S73" s="24"/>
      <c r="T73" s="24"/>
      <c r="W73" s="6"/>
      <c r="X73" s="6"/>
      <c r="Y73" s="6"/>
      <c r="Z73" s="25"/>
      <c r="AA73" s="25"/>
      <c r="AD73" s="6"/>
      <c r="AE73" s="6"/>
      <c r="AF73" s="6"/>
      <c r="AG73" s="25"/>
      <c r="AH73" s="25"/>
    </row>
    <row r="74" spans="2:34" ht="13.5">
      <c r="B74" s="6"/>
      <c r="C74" s="6"/>
      <c r="I74" s="6"/>
      <c r="J74" s="6"/>
      <c r="K74" s="6"/>
      <c r="L74" s="24"/>
      <c r="M74" s="24"/>
      <c r="N74" s="31"/>
      <c r="O74" s="31"/>
      <c r="P74" s="24"/>
      <c r="Q74" s="24"/>
      <c r="R74" s="24"/>
      <c r="S74" s="24"/>
      <c r="T74" s="24"/>
      <c r="W74" s="6"/>
      <c r="X74" s="6"/>
      <c r="Y74" s="6"/>
      <c r="Z74" s="25"/>
      <c r="AA74" s="25"/>
      <c r="AD74" s="6"/>
      <c r="AE74" s="6"/>
      <c r="AF74" s="6"/>
      <c r="AG74" s="25"/>
      <c r="AH74" s="25"/>
    </row>
    <row r="75" spans="2:34" ht="13.5">
      <c r="B75" s="6"/>
      <c r="C75" s="6"/>
      <c r="I75" s="6"/>
      <c r="J75" s="6"/>
      <c r="K75" s="6"/>
      <c r="L75" s="24"/>
      <c r="M75" s="24"/>
      <c r="N75" s="31"/>
      <c r="O75" s="31"/>
      <c r="P75" s="24"/>
      <c r="Q75" s="24"/>
      <c r="R75" s="24"/>
      <c r="S75" s="24"/>
      <c r="T75" s="24"/>
      <c r="W75" s="6"/>
      <c r="X75" s="6"/>
      <c r="Y75" s="6"/>
      <c r="Z75" s="25"/>
      <c r="AA75" s="25"/>
      <c r="AD75" s="6"/>
      <c r="AE75" s="6"/>
      <c r="AF75" s="6"/>
      <c r="AG75" s="25"/>
      <c r="AH75" s="25"/>
    </row>
    <row r="76" spans="2:34" ht="13.5">
      <c r="B76" s="6"/>
      <c r="C76" s="6"/>
      <c r="I76" s="6"/>
      <c r="J76" s="6"/>
      <c r="K76" s="6"/>
      <c r="L76" s="24"/>
      <c r="M76" s="24"/>
      <c r="N76" s="31"/>
      <c r="O76" s="31"/>
      <c r="P76" s="24"/>
      <c r="Q76" s="24"/>
      <c r="R76" s="24"/>
      <c r="S76" s="24"/>
      <c r="T76" s="24"/>
      <c r="W76" s="6"/>
      <c r="X76" s="6"/>
      <c r="Y76" s="6"/>
      <c r="Z76" s="25"/>
      <c r="AA76" s="25"/>
      <c r="AD76" s="6"/>
      <c r="AE76" s="6"/>
      <c r="AF76" s="6"/>
      <c r="AG76" s="25"/>
      <c r="AH76" s="25"/>
    </row>
    <row r="77" spans="2:34" ht="13.5">
      <c r="B77" s="6"/>
      <c r="C77" s="6"/>
      <c r="I77" s="6"/>
      <c r="J77" s="6"/>
      <c r="K77" s="6"/>
      <c r="L77" s="24"/>
      <c r="M77" s="24"/>
      <c r="N77" s="31"/>
      <c r="O77" s="31"/>
      <c r="P77" s="24"/>
      <c r="Q77" s="24"/>
      <c r="R77" s="24"/>
      <c r="S77" s="24"/>
      <c r="T77" s="24"/>
      <c r="W77" s="6"/>
      <c r="X77" s="6"/>
      <c r="Y77" s="6"/>
      <c r="Z77" s="25"/>
      <c r="AA77" s="25"/>
      <c r="AD77" s="6"/>
      <c r="AE77" s="6"/>
      <c r="AF77" s="6"/>
      <c r="AG77" s="25"/>
      <c r="AH77" s="25"/>
    </row>
    <row r="78" spans="2:34" ht="13.5">
      <c r="B78" s="6"/>
      <c r="C78" s="6"/>
      <c r="I78" s="6"/>
      <c r="J78" s="6"/>
      <c r="K78" s="6"/>
      <c r="L78" s="24"/>
      <c r="M78" s="24"/>
      <c r="N78" s="31"/>
      <c r="O78" s="31"/>
      <c r="P78" s="24"/>
      <c r="Q78" s="24"/>
      <c r="R78" s="24"/>
      <c r="S78" s="24"/>
      <c r="T78" s="24"/>
      <c r="W78" s="6"/>
      <c r="X78" s="6"/>
      <c r="Y78" s="6"/>
      <c r="Z78" s="25"/>
      <c r="AA78" s="25"/>
      <c r="AD78" s="6"/>
      <c r="AE78" s="6"/>
      <c r="AF78" s="6"/>
      <c r="AG78" s="25"/>
      <c r="AH78" s="25"/>
    </row>
    <row r="79" spans="2:34" ht="13.5">
      <c r="B79" s="6"/>
      <c r="C79" s="6"/>
      <c r="I79" s="6"/>
      <c r="J79" s="6"/>
      <c r="K79" s="6"/>
      <c r="L79" s="24"/>
      <c r="M79" s="24"/>
      <c r="N79" s="31"/>
      <c r="O79" s="31"/>
      <c r="P79" s="24"/>
      <c r="Q79" s="24"/>
      <c r="R79" s="24"/>
      <c r="S79" s="24"/>
      <c r="T79" s="24"/>
      <c r="W79" s="6"/>
      <c r="X79" s="6"/>
      <c r="Y79" s="6"/>
      <c r="Z79" s="25"/>
      <c r="AA79" s="25"/>
      <c r="AD79" s="6"/>
      <c r="AE79" s="6"/>
      <c r="AF79" s="6"/>
      <c r="AG79" s="25"/>
      <c r="AH79" s="25"/>
    </row>
    <row r="80" spans="2:34" ht="13.5">
      <c r="B80" s="6"/>
      <c r="C80" s="6"/>
      <c r="I80" s="6"/>
      <c r="J80" s="6"/>
      <c r="K80" s="6"/>
      <c r="L80" s="24"/>
      <c r="M80" s="24"/>
      <c r="N80" s="31"/>
      <c r="O80" s="31"/>
      <c r="P80" s="24"/>
      <c r="Q80" s="24"/>
      <c r="R80" s="24"/>
      <c r="S80" s="24"/>
      <c r="T80" s="24"/>
      <c r="W80" s="6"/>
      <c r="X80" s="6"/>
      <c r="Y80" s="6"/>
      <c r="Z80" s="25"/>
      <c r="AA80" s="25"/>
      <c r="AD80" s="6"/>
      <c r="AE80" s="6"/>
      <c r="AF80" s="6"/>
      <c r="AG80" s="25"/>
      <c r="AH80" s="25"/>
    </row>
    <row r="81" spans="2:34" ht="13.5">
      <c r="B81" s="6"/>
      <c r="C81" s="6"/>
      <c r="I81" s="6"/>
      <c r="J81" s="6"/>
      <c r="K81" s="6"/>
      <c r="L81" s="24"/>
      <c r="M81" s="24"/>
      <c r="N81" s="31"/>
      <c r="O81" s="31"/>
      <c r="P81" s="24"/>
      <c r="Q81" s="24"/>
      <c r="R81" s="24"/>
      <c r="S81" s="24"/>
      <c r="T81" s="24"/>
      <c r="W81" s="6"/>
      <c r="X81" s="6"/>
      <c r="Y81" s="6"/>
      <c r="Z81" s="25"/>
      <c r="AA81" s="25"/>
      <c r="AD81" s="6"/>
      <c r="AE81" s="6"/>
      <c r="AF81" s="6"/>
      <c r="AG81" s="25"/>
      <c r="AH81" s="25"/>
    </row>
    <row r="82" spans="2:34" ht="13.5">
      <c r="B82" s="6"/>
      <c r="C82" s="6"/>
      <c r="I82" s="6"/>
      <c r="J82" s="6"/>
      <c r="K82" s="6"/>
      <c r="L82" s="24"/>
      <c r="M82" s="24"/>
      <c r="N82" s="31"/>
      <c r="O82" s="31"/>
      <c r="P82" s="24"/>
      <c r="Q82" s="24"/>
      <c r="R82" s="24"/>
      <c r="S82" s="24"/>
      <c r="T82" s="24"/>
      <c r="W82" s="6"/>
      <c r="X82" s="6"/>
      <c r="Y82" s="6"/>
      <c r="Z82" s="25"/>
      <c r="AA82" s="25"/>
      <c r="AD82" s="6"/>
      <c r="AE82" s="6"/>
      <c r="AF82" s="6"/>
      <c r="AG82" s="25"/>
      <c r="AH82" s="25"/>
    </row>
    <row r="83" spans="2:34" ht="13.5">
      <c r="B83" s="6"/>
      <c r="C83" s="6"/>
      <c r="I83" s="6"/>
      <c r="J83" s="6"/>
      <c r="K83" s="6"/>
      <c r="L83" s="24"/>
      <c r="M83" s="24"/>
      <c r="N83" s="31"/>
      <c r="O83" s="31"/>
      <c r="P83" s="24"/>
      <c r="Q83" s="24"/>
      <c r="R83" s="24"/>
      <c r="S83" s="24"/>
      <c r="T83" s="24"/>
      <c r="W83" s="6"/>
      <c r="X83" s="6"/>
      <c r="Y83" s="6"/>
      <c r="Z83" s="25"/>
      <c r="AA83" s="25"/>
      <c r="AD83" s="6"/>
      <c r="AE83" s="6"/>
      <c r="AF83" s="6"/>
      <c r="AG83" s="25"/>
      <c r="AH83" s="25"/>
    </row>
    <row r="84" spans="2:34" ht="13.5">
      <c r="B84" s="6"/>
      <c r="C84" s="6"/>
      <c r="I84" s="6"/>
      <c r="J84" s="6"/>
      <c r="K84" s="6"/>
      <c r="L84" s="24"/>
      <c r="M84" s="24"/>
      <c r="N84" s="31"/>
      <c r="O84" s="31"/>
      <c r="P84" s="24"/>
      <c r="Q84" s="24"/>
      <c r="R84" s="24"/>
      <c r="S84" s="24"/>
      <c r="T84" s="24"/>
      <c r="W84" s="6"/>
      <c r="X84" s="6"/>
      <c r="Y84" s="6"/>
      <c r="Z84" s="25"/>
      <c r="AA84" s="25"/>
      <c r="AD84" s="6"/>
      <c r="AE84" s="6"/>
      <c r="AF84" s="6"/>
      <c r="AG84" s="25"/>
      <c r="AH84" s="25"/>
    </row>
    <row r="85" spans="2:34" ht="13.5">
      <c r="B85" s="6"/>
      <c r="C85" s="6"/>
      <c r="I85" s="6"/>
      <c r="J85" s="6"/>
      <c r="K85" s="6"/>
      <c r="L85" s="24"/>
      <c r="M85" s="24"/>
      <c r="N85" s="31"/>
      <c r="O85" s="31"/>
      <c r="P85" s="24"/>
      <c r="Q85" s="24"/>
      <c r="R85" s="24"/>
      <c r="S85" s="24"/>
      <c r="T85" s="24"/>
      <c r="AD85" s="6"/>
      <c r="AE85" s="6"/>
      <c r="AF85" s="6"/>
      <c r="AG85" s="25"/>
      <c r="AH85" s="25"/>
    </row>
    <row r="86" spans="2:34" ht="13.5">
      <c r="B86" s="6"/>
      <c r="C86" s="6"/>
      <c r="I86" s="6"/>
      <c r="J86" s="6"/>
      <c r="K86" s="6"/>
      <c r="L86" s="24"/>
      <c r="M86" s="24"/>
      <c r="N86" s="31"/>
      <c r="O86" s="31"/>
      <c r="P86" s="24"/>
      <c r="Q86" s="24"/>
      <c r="R86" s="24"/>
      <c r="S86" s="24"/>
      <c r="T86" s="24"/>
      <c r="AD86" s="6"/>
      <c r="AE86" s="6"/>
      <c r="AF86" s="6"/>
      <c r="AG86" s="25"/>
      <c r="AH86" s="25"/>
    </row>
    <row r="87" spans="2:34" ht="13.5">
      <c r="B87" s="6"/>
      <c r="C87" s="6"/>
      <c r="I87" s="6"/>
      <c r="J87" s="6"/>
      <c r="K87" s="6"/>
      <c r="L87" s="24"/>
      <c r="M87" s="24"/>
      <c r="N87" s="31"/>
      <c r="O87" s="31"/>
      <c r="P87" s="24"/>
      <c r="Q87" s="24"/>
      <c r="R87" s="24"/>
      <c r="S87" s="24"/>
      <c r="T87" s="24"/>
      <c r="AD87" s="6"/>
      <c r="AE87" s="6"/>
      <c r="AF87" s="6"/>
      <c r="AG87" s="25"/>
      <c r="AH87" s="25"/>
    </row>
    <row r="88" spans="2:34" ht="13.5">
      <c r="B88" s="6"/>
      <c r="C88" s="6"/>
      <c r="I88" s="6"/>
      <c r="J88" s="6"/>
      <c r="K88" s="6"/>
      <c r="L88" s="24"/>
      <c r="M88" s="24"/>
      <c r="N88" s="31"/>
      <c r="O88" s="31"/>
      <c r="P88" s="24"/>
      <c r="Q88" s="24"/>
      <c r="R88" s="24"/>
      <c r="S88" s="24"/>
      <c r="T88" s="24"/>
      <c r="AD88" s="6"/>
      <c r="AE88" s="6"/>
      <c r="AF88" s="6"/>
      <c r="AG88" s="25"/>
      <c r="AH88" s="25"/>
    </row>
    <row r="89" spans="2:34" ht="13.5">
      <c r="B89" s="6"/>
      <c r="C89" s="6"/>
      <c r="I89" s="6"/>
      <c r="J89" s="6"/>
      <c r="K89" s="6"/>
      <c r="L89" s="24"/>
      <c r="M89" s="24"/>
      <c r="N89" s="31"/>
      <c r="O89" s="31"/>
      <c r="P89" s="24"/>
      <c r="Q89" s="24"/>
      <c r="R89" s="24"/>
      <c r="S89" s="24"/>
      <c r="T89" s="24"/>
      <c r="AD89" s="6"/>
      <c r="AE89" s="6"/>
      <c r="AF89" s="6"/>
      <c r="AG89" s="25"/>
      <c r="AH89" s="25"/>
    </row>
    <row r="90" spans="2:34" ht="13.5">
      <c r="B90" s="6"/>
      <c r="C90" s="6"/>
      <c r="I90" s="6"/>
      <c r="J90" s="6"/>
      <c r="K90" s="6"/>
      <c r="L90" s="24"/>
      <c r="M90" s="24"/>
      <c r="N90" s="31"/>
      <c r="O90" s="31"/>
      <c r="P90" s="24"/>
      <c r="Q90" s="24"/>
      <c r="R90" s="24"/>
      <c r="S90" s="24"/>
      <c r="T90" s="24"/>
      <c r="AD90" s="6"/>
      <c r="AE90" s="6"/>
      <c r="AF90" s="6"/>
      <c r="AG90" s="25"/>
      <c r="AH90" s="25"/>
    </row>
    <row r="91" spans="2:34" ht="13.5">
      <c r="B91" s="6"/>
      <c r="C91" s="6"/>
      <c r="I91" s="6"/>
      <c r="J91" s="6"/>
      <c r="K91" s="6"/>
      <c r="L91" s="24"/>
      <c r="M91" s="24"/>
      <c r="N91" s="31"/>
      <c r="O91" s="31"/>
      <c r="P91" s="24"/>
      <c r="Q91" s="24"/>
      <c r="R91" s="24"/>
      <c r="S91" s="24"/>
      <c r="T91" s="24"/>
      <c r="AD91" s="6"/>
      <c r="AE91" s="6"/>
      <c r="AF91" s="6"/>
      <c r="AG91" s="25"/>
      <c r="AH91" s="25"/>
    </row>
    <row r="92" spans="2:34" ht="13.5">
      <c r="B92" s="6"/>
      <c r="C92" s="6"/>
      <c r="I92" s="6"/>
      <c r="J92" s="6"/>
      <c r="K92" s="6"/>
      <c r="L92" s="24"/>
      <c r="M92" s="24"/>
      <c r="N92" s="31"/>
      <c r="O92" s="31"/>
      <c r="P92" s="24"/>
      <c r="Q92" s="24"/>
      <c r="R92" s="24"/>
      <c r="S92" s="24"/>
      <c r="T92" s="24"/>
      <c r="AD92" s="6"/>
      <c r="AE92" s="6"/>
      <c r="AF92" s="6"/>
      <c r="AG92" s="25"/>
      <c r="AH92" s="25"/>
    </row>
    <row r="93" spans="2:34" ht="13.5">
      <c r="B93" s="6"/>
      <c r="C93" s="6"/>
      <c r="I93" s="6"/>
      <c r="J93" s="6"/>
      <c r="K93" s="6"/>
      <c r="L93" s="24"/>
      <c r="M93" s="24"/>
      <c r="N93" s="31"/>
      <c r="O93" s="31"/>
      <c r="P93" s="24"/>
      <c r="Q93" s="24"/>
      <c r="R93" s="24"/>
      <c r="S93" s="24"/>
      <c r="T93" s="24"/>
      <c r="AD93" s="6"/>
      <c r="AE93" s="6"/>
      <c r="AF93" s="6"/>
      <c r="AG93" s="25"/>
      <c r="AH93" s="25"/>
    </row>
    <row r="94" spans="2:34" ht="13.5">
      <c r="B94" s="6"/>
      <c r="C94" s="6"/>
      <c r="I94" s="6"/>
      <c r="J94" s="6"/>
      <c r="K94" s="6"/>
      <c r="L94" s="24"/>
      <c r="M94" s="24"/>
      <c r="N94" s="31"/>
      <c r="O94" s="31"/>
      <c r="P94" s="24"/>
      <c r="Q94" s="24"/>
      <c r="R94" s="24"/>
      <c r="S94" s="24"/>
      <c r="T94" s="24"/>
      <c r="AD94" s="6"/>
      <c r="AE94" s="6"/>
      <c r="AF94" s="6"/>
      <c r="AG94" s="25"/>
      <c r="AH94" s="25"/>
    </row>
    <row r="95" spans="2:20" ht="13.5">
      <c r="B95" s="6"/>
      <c r="C95" s="6"/>
      <c r="I95" s="6"/>
      <c r="J95" s="6"/>
      <c r="K95" s="6"/>
      <c r="L95" s="24"/>
      <c r="M95" s="24"/>
      <c r="N95" s="31"/>
      <c r="O95" s="31"/>
      <c r="P95" s="24"/>
      <c r="Q95" s="24"/>
      <c r="R95" s="24"/>
      <c r="S95" s="24"/>
      <c r="T95" s="24"/>
    </row>
    <row r="96" spans="2:20" ht="13.5">
      <c r="B96" s="6"/>
      <c r="C96" s="6"/>
      <c r="I96" s="6"/>
      <c r="J96" s="6"/>
      <c r="K96" s="6"/>
      <c r="L96" s="24"/>
      <c r="M96" s="24"/>
      <c r="N96" s="31"/>
      <c r="O96" s="31"/>
      <c r="P96" s="24"/>
      <c r="Q96" s="24"/>
      <c r="R96" s="24"/>
      <c r="S96" s="24"/>
      <c r="T96" s="24"/>
    </row>
    <row r="97" spans="2:20" ht="13.5">
      <c r="B97" s="6"/>
      <c r="C97" s="6"/>
      <c r="I97" s="6"/>
      <c r="J97" s="6"/>
      <c r="K97" s="6"/>
      <c r="L97" s="24"/>
      <c r="M97" s="24"/>
      <c r="N97" s="31"/>
      <c r="O97" s="31"/>
      <c r="P97" s="24"/>
      <c r="Q97" s="24"/>
      <c r="R97" s="24"/>
      <c r="S97" s="24"/>
      <c r="T97" s="24"/>
    </row>
    <row r="98" spans="2:20" ht="13.5">
      <c r="B98" s="6"/>
      <c r="C98" s="6"/>
      <c r="I98" s="6"/>
      <c r="J98" s="6"/>
      <c r="K98" s="6"/>
      <c r="L98" s="24"/>
      <c r="M98" s="24"/>
      <c r="N98" s="31"/>
      <c r="O98" s="31"/>
      <c r="P98" s="24"/>
      <c r="Q98" s="24"/>
      <c r="R98" s="24"/>
      <c r="S98" s="24"/>
      <c r="T98" s="24"/>
    </row>
    <row r="99" spans="2:20" ht="13.5">
      <c r="B99" s="6"/>
      <c r="C99" s="6"/>
      <c r="I99" s="6"/>
      <c r="J99" s="6"/>
      <c r="K99" s="6"/>
      <c r="L99" s="24"/>
      <c r="M99" s="24"/>
      <c r="N99" s="31"/>
      <c r="O99" s="31"/>
      <c r="P99" s="24"/>
      <c r="Q99" s="24"/>
      <c r="R99" s="24"/>
      <c r="S99" s="24"/>
      <c r="T99" s="24"/>
    </row>
    <row r="100" spans="2:20" ht="13.5">
      <c r="B100" s="6"/>
      <c r="C100" s="6"/>
      <c r="I100" s="6"/>
      <c r="J100" s="6"/>
      <c r="K100" s="6"/>
      <c r="L100" s="24"/>
      <c r="M100" s="24"/>
      <c r="N100" s="31"/>
      <c r="O100" s="31"/>
      <c r="P100" s="24"/>
      <c r="Q100" s="24"/>
      <c r="R100" s="24"/>
      <c r="S100" s="24"/>
      <c r="T100" s="24"/>
    </row>
    <row r="101" spans="9:20" ht="13.5">
      <c r="I101" s="6"/>
      <c r="J101" s="6"/>
      <c r="K101" s="6"/>
      <c r="L101" s="24"/>
      <c r="M101" s="24"/>
      <c r="N101" s="31"/>
      <c r="O101" s="31"/>
      <c r="P101" s="24"/>
      <c r="Q101" s="24"/>
      <c r="R101" s="24"/>
      <c r="S101" s="24"/>
      <c r="T101" s="24"/>
    </row>
    <row r="102" spans="9:20" ht="13.5">
      <c r="I102" s="6"/>
      <c r="J102" s="6"/>
      <c r="K102" s="6"/>
      <c r="L102" s="24"/>
      <c r="M102" s="24"/>
      <c r="N102" s="31"/>
      <c r="O102" s="31"/>
      <c r="P102" s="24"/>
      <c r="Q102" s="24"/>
      <c r="R102" s="24"/>
      <c r="S102" s="24"/>
      <c r="T102" s="24"/>
    </row>
    <row r="103" spans="9:20" ht="13.5">
      <c r="I103" s="6"/>
      <c r="J103" s="6"/>
      <c r="K103" s="6"/>
      <c r="L103" s="24"/>
      <c r="M103" s="24"/>
      <c r="N103" s="31"/>
      <c r="O103" s="31"/>
      <c r="P103" s="24"/>
      <c r="Q103" s="24"/>
      <c r="R103" s="24"/>
      <c r="S103" s="24"/>
      <c r="T103" s="24"/>
    </row>
    <row r="104" spans="9:20" ht="13.5">
      <c r="I104" s="6"/>
      <c r="J104" s="6"/>
      <c r="K104" s="6"/>
      <c r="L104" s="24"/>
      <c r="M104" s="24"/>
      <c r="N104" s="31"/>
      <c r="O104" s="31"/>
      <c r="P104" s="24"/>
      <c r="Q104" s="24"/>
      <c r="R104" s="24"/>
      <c r="S104" s="24"/>
      <c r="T104" s="24"/>
    </row>
    <row r="105" spans="9:20" ht="13.5">
      <c r="I105" s="6"/>
      <c r="J105" s="6"/>
      <c r="K105" s="6"/>
      <c r="L105" s="24"/>
      <c r="M105" s="24"/>
      <c r="N105" s="31"/>
      <c r="O105" s="31"/>
      <c r="P105" s="24"/>
      <c r="Q105" s="24"/>
      <c r="R105" s="24"/>
      <c r="S105" s="24"/>
      <c r="T105" s="24"/>
    </row>
    <row r="106" spans="9:20" ht="13.5">
      <c r="I106" s="6"/>
      <c r="J106" s="6"/>
      <c r="K106" s="6"/>
      <c r="L106" s="24"/>
      <c r="M106" s="24"/>
      <c r="N106" s="31"/>
      <c r="O106" s="31"/>
      <c r="P106" s="24"/>
      <c r="Q106" s="24"/>
      <c r="R106" s="24"/>
      <c r="S106" s="24"/>
      <c r="T106" s="24"/>
    </row>
    <row r="107" spans="9:20" ht="13.5">
      <c r="I107" s="6"/>
      <c r="J107" s="6"/>
      <c r="K107" s="6"/>
      <c r="L107" s="24"/>
      <c r="M107" s="24"/>
      <c r="N107" s="31"/>
      <c r="O107" s="31"/>
      <c r="P107" s="24"/>
      <c r="Q107" s="24"/>
      <c r="R107" s="24"/>
      <c r="S107" s="24"/>
      <c r="T107" s="24"/>
    </row>
    <row r="108" spans="9:20" ht="13.5">
      <c r="I108" s="6"/>
      <c r="J108" s="6"/>
      <c r="K108" s="6"/>
      <c r="L108" s="24"/>
      <c r="M108" s="24"/>
      <c r="N108" s="31"/>
      <c r="O108" s="31"/>
      <c r="P108" s="24"/>
      <c r="Q108" s="24"/>
      <c r="R108" s="24"/>
      <c r="S108" s="24"/>
      <c r="T108" s="24"/>
    </row>
    <row r="109" spans="9:20" ht="13.5">
      <c r="I109" s="6"/>
      <c r="J109" s="6"/>
      <c r="K109" s="6"/>
      <c r="L109" s="24"/>
      <c r="M109" s="24"/>
      <c r="N109" s="31"/>
      <c r="O109" s="31"/>
      <c r="P109" s="24"/>
      <c r="Q109" s="24"/>
      <c r="R109" s="24"/>
      <c r="S109" s="24"/>
      <c r="T109" s="24"/>
    </row>
    <row r="110" spans="9:20" ht="13.5">
      <c r="I110" s="6"/>
      <c r="J110" s="6"/>
      <c r="K110" s="6"/>
      <c r="L110" s="24"/>
      <c r="M110" s="24"/>
      <c r="N110" s="31"/>
      <c r="O110" s="31"/>
      <c r="P110" s="24"/>
      <c r="Q110" s="24"/>
      <c r="R110" s="24"/>
      <c r="S110" s="24"/>
      <c r="T110" s="24"/>
    </row>
    <row r="111" spans="9:20" ht="13.5">
      <c r="I111" s="6"/>
      <c r="J111" s="6"/>
      <c r="K111" s="6"/>
      <c r="L111" s="24"/>
      <c r="M111" s="24"/>
      <c r="N111" s="31"/>
      <c r="O111" s="31"/>
      <c r="P111" s="24"/>
      <c r="Q111" s="24"/>
      <c r="R111" s="24"/>
      <c r="S111" s="24"/>
      <c r="T111" s="24"/>
    </row>
    <row r="112" spans="9:20" ht="13.5">
      <c r="I112" s="6"/>
      <c r="J112" s="6"/>
      <c r="K112" s="6"/>
      <c r="L112" s="24"/>
      <c r="M112" s="24"/>
      <c r="N112" s="31"/>
      <c r="O112" s="31"/>
      <c r="P112" s="24"/>
      <c r="Q112" s="24"/>
      <c r="R112" s="24"/>
      <c r="S112" s="24"/>
      <c r="T112" s="24"/>
    </row>
    <row r="113" spans="9:20" ht="13.5">
      <c r="I113" s="6"/>
      <c r="J113" s="6"/>
      <c r="K113" s="6"/>
      <c r="L113" s="24"/>
      <c r="M113" s="24"/>
      <c r="N113" s="31"/>
      <c r="O113" s="31"/>
      <c r="P113" s="24"/>
      <c r="Q113" s="24"/>
      <c r="R113" s="24"/>
      <c r="S113" s="24"/>
      <c r="T113" s="24"/>
    </row>
    <row r="114" spans="9:20" ht="13.5">
      <c r="I114" s="6"/>
      <c r="J114" s="6"/>
      <c r="K114" s="6"/>
      <c r="L114" s="24"/>
      <c r="M114" s="24"/>
      <c r="N114" s="31"/>
      <c r="O114" s="31"/>
      <c r="P114" s="24"/>
      <c r="Q114" s="24"/>
      <c r="R114" s="24"/>
      <c r="S114" s="24"/>
      <c r="T114" s="24"/>
    </row>
    <row r="115" spans="9:20" ht="13.5">
      <c r="I115" s="6"/>
      <c r="J115" s="6"/>
      <c r="K115" s="6"/>
      <c r="L115" s="24"/>
      <c r="M115" s="24"/>
      <c r="N115" s="31"/>
      <c r="O115" s="31"/>
      <c r="P115" s="24"/>
      <c r="Q115" s="24"/>
      <c r="R115" s="24"/>
      <c r="S115" s="24"/>
      <c r="T115" s="24"/>
    </row>
    <row r="116" spans="9:20" ht="13.5">
      <c r="I116" s="6"/>
      <c r="J116" s="6"/>
      <c r="K116" s="6"/>
      <c r="L116" s="24"/>
      <c r="M116" s="24"/>
      <c r="N116" s="31"/>
      <c r="O116" s="31"/>
      <c r="P116" s="24"/>
      <c r="Q116" s="24"/>
      <c r="R116" s="24"/>
      <c r="S116" s="24"/>
      <c r="T116" s="24"/>
    </row>
    <row r="117" spans="9:20" ht="13.5">
      <c r="I117" s="6"/>
      <c r="J117" s="6"/>
      <c r="K117" s="6"/>
      <c r="L117" s="24"/>
      <c r="M117" s="24"/>
      <c r="N117" s="31"/>
      <c r="O117" s="31"/>
      <c r="P117" s="24"/>
      <c r="Q117" s="24"/>
      <c r="R117" s="24"/>
      <c r="S117" s="24"/>
      <c r="T117" s="24"/>
    </row>
    <row r="118" spans="9:20" ht="13.5">
      <c r="I118" s="6"/>
      <c r="J118" s="6"/>
      <c r="K118" s="6"/>
      <c r="L118" s="24"/>
      <c r="M118" s="24"/>
      <c r="N118" s="31"/>
      <c r="O118" s="31"/>
      <c r="P118" s="24"/>
      <c r="Q118" s="24"/>
      <c r="R118" s="24"/>
      <c r="S118" s="24"/>
      <c r="T118" s="24"/>
    </row>
    <row r="119" spans="9:20" ht="13.5">
      <c r="I119" s="6"/>
      <c r="J119" s="6"/>
      <c r="K119" s="6"/>
      <c r="L119" s="24"/>
      <c r="M119" s="24"/>
      <c r="N119" s="31"/>
      <c r="O119" s="31"/>
      <c r="P119" s="24"/>
      <c r="Q119" s="24"/>
      <c r="R119" s="24"/>
      <c r="S119" s="24"/>
      <c r="T119" s="24"/>
    </row>
    <row r="120" spans="9:20" ht="13.5">
      <c r="I120" s="6"/>
      <c r="J120" s="6"/>
      <c r="K120" s="6"/>
      <c r="L120" s="24"/>
      <c r="M120" s="24"/>
      <c r="N120" s="31"/>
      <c r="O120" s="31"/>
      <c r="P120" s="24"/>
      <c r="Q120" s="24"/>
      <c r="R120" s="24"/>
      <c r="S120" s="24"/>
      <c r="T120" s="24"/>
    </row>
    <row r="121" spans="9:20" ht="13.5">
      <c r="I121" s="6"/>
      <c r="J121" s="6"/>
      <c r="K121" s="6"/>
      <c r="L121" s="24"/>
      <c r="M121" s="24"/>
      <c r="N121" s="31"/>
      <c r="O121" s="31"/>
      <c r="P121" s="24"/>
      <c r="Q121" s="24"/>
      <c r="R121" s="24"/>
      <c r="S121" s="24"/>
      <c r="T121" s="24"/>
    </row>
    <row r="122" spans="9:20" ht="13.5">
      <c r="I122" s="6"/>
      <c r="J122" s="6"/>
      <c r="K122" s="6"/>
      <c r="L122" s="24"/>
      <c r="M122" s="24"/>
      <c r="N122" s="31"/>
      <c r="O122" s="31"/>
      <c r="P122" s="24"/>
      <c r="Q122" s="24"/>
      <c r="R122" s="24"/>
      <c r="S122" s="24"/>
      <c r="T122" s="24"/>
    </row>
    <row r="123" spans="14:20" ht="13.5">
      <c r="N123" s="31"/>
      <c r="O123" s="31"/>
      <c r="P123" s="24"/>
      <c r="Q123" s="24"/>
      <c r="R123" s="24"/>
      <c r="S123" s="24"/>
      <c r="T123" s="24"/>
    </row>
    <row r="124" spans="14:20" ht="13.5">
      <c r="N124" s="31"/>
      <c r="O124" s="31"/>
      <c r="P124" s="24"/>
      <c r="Q124" s="24"/>
      <c r="R124" s="24"/>
      <c r="S124" s="24"/>
      <c r="T124" s="24"/>
    </row>
    <row r="125" spans="14:20" ht="13.5">
      <c r="N125" s="31"/>
      <c r="O125" s="31"/>
      <c r="P125" s="24"/>
      <c r="Q125" s="24"/>
      <c r="R125" s="24"/>
      <c r="S125" s="24"/>
      <c r="T125" s="24"/>
    </row>
  </sheetData>
  <sheetProtection/>
  <mergeCells count="22">
    <mergeCell ref="K3:K4"/>
    <mergeCell ref="L3:L4"/>
    <mergeCell ref="Z3:Z4"/>
    <mergeCell ref="AD3:AD4"/>
    <mergeCell ref="K2:L2"/>
    <mergeCell ref="R2:S2"/>
    <mergeCell ref="B3:B4"/>
    <mergeCell ref="C3:C4"/>
    <mergeCell ref="D3:D4"/>
    <mergeCell ref="E3:E4"/>
    <mergeCell ref="I3:I4"/>
    <mergeCell ref="J3:J4"/>
    <mergeCell ref="AE3:AE4"/>
    <mergeCell ref="AF3:AF4"/>
    <mergeCell ref="AG3:AG4"/>
    <mergeCell ref="P3:P4"/>
    <mergeCell ref="Q3:Q4"/>
    <mergeCell ref="R3:R4"/>
    <mergeCell ref="S3:S4"/>
    <mergeCell ref="W3:W4"/>
    <mergeCell ref="X3:X4"/>
    <mergeCell ref="Y3:Y4"/>
  </mergeCells>
  <printOptions horizontalCentered="1" verticalCentered="1"/>
  <pageMargins left="0.71" right="0.71" top="0.7900000000000001" bottom="0.7900000000000001" header="0.7500000000000001" footer="0.7500000000000001"/>
  <pageSetup firstPageNumber="1" useFirstPageNumber="1" fitToHeight="0" fitToWidth="0" orientation="portrait" paperSize="9"/>
  <headerFooter alignWithMargins="0">
    <oddFooter>&amp;R&amp;K000000200 Myls 'SOLO'
Baan 1 tm 5
2017 versie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Fam. Selles</cp:lastModifiedBy>
  <cp:lastPrinted>2017-09-24T08:13:09Z</cp:lastPrinted>
  <dcterms:created xsi:type="dcterms:W3CDTF">2016-09-10T08:21:15Z</dcterms:created>
  <dcterms:modified xsi:type="dcterms:W3CDTF">2017-09-24T08:19:25Z</dcterms:modified>
  <cp:category/>
  <cp:version/>
  <cp:contentType/>
  <cp:contentStatus/>
</cp:coreProperties>
</file>